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Ads52\040_財政課_専有\契約検査係\■【野澤作業用】\【胎内市】週休２日取得モデル工事\【重要】見直し\修正\交代制\"/>
    </mc:Choice>
  </mc:AlternateContent>
  <xr:revisionPtr revIDLastSave="0" documentId="13_ncr:1_{46DB152C-F275-419E-8145-60DE7CA1E91F}" xr6:coauthVersionLast="43" xr6:coauthVersionMax="43" xr10:uidLastSave="{00000000-0000-0000-0000-000000000000}"/>
  <bookViews>
    <workbookView xWindow="-120" yWindow="-120" windowWidth="29040" windowHeight="15840" activeTab="1" xr2:uid="{00000000-000D-0000-FFFF-FFFF00000000}"/>
  </bookViews>
  <sheets>
    <sheet name="取得表" sheetId="2" r:id="rId1"/>
    <sheet name="記入例" sheetId="1" r:id="rId2"/>
  </sheets>
  <definedNames>
    <definedName name="_xlnm._FilterDatabase" localSheetId="1" hidden="1">記入例!$A$19:$J$31</definedName>
    <definedName name="_xlnm._FilterDatabase" localSheetId="0" hidden="1">取得表!$A$19:$J$31</definedName>
    <definedName name="_xlnm.Print_Area" localSheetId="1">記入例!$A$1:$J$32</definedName>
    <definedName name="_xlnm.Print_Area" localSheetId="0">取得表!$A$1:$J$32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2" l="1"/>
  <c r="J16" i="2"/>
  <c r="J16" i="1"/>
  <c r="J20" i="1"/>
  <c r="G25" i="2" l="1"/>
  <c r="I25" i="2" s="1"/>
  <c r="G24" i="2"/>
  <c r="I24" i="2" s="1"/>
  <c r="G23" i="2"/>
  <c r="I23" i="2" s="1"/>
  <c r="G22" i="2"/>
  <c r="I22" i="2" s="1"/>
  <c r="G21" i="2"/>
  <c r="I21" i="2" s="1"/>
  <c r="G29" i="1" l="1"/>
  <c r="I29" i="1" s="1"/>
  <c r="G28" i="1"/>
  <c r="I28" i="1" s="1"/>
  <c r="J27" i="1" s="1"/>
  <c r="G25" i="1"/>
  <c r="I25" i="1" s="1"/>
  <c r="G24" i="1"/>
  <c r="I24" i="1" s="1"/>
  <c r="G23" i="1"/>
  <c r="I23" i="1" s="1"/>
  <c r="G22" i="1"/>
  <c r="I22" i="1" s="1"/>
  <c r="G21" i="1"/>
  <c r="I21" i="1" s="1"/>
  <c r="G31" i="1" l="1"/>
  <c r="G30" i="1"/>
</calcChain>
</file>

<file path=xl/sharedStrings.xml><?xml version="1.0" encoding="utf-8"?>
<sst xmlns="http://schemas.openxmlformats.org/spreadsheetml/2006/main" count="80" uniqueCount="39">
  <si>
    <t>通し番号</t>
    <rPh sb="0" eb="1">
      <t>トオ</t>
    </rPh>
    <rPh sb="2" eb="4">
      <t>バンゴウ</t>
    </rPh>
    <phoneticPr fontId="1"/>
  </si>
  <si>
    <t>業者名</t>
    <rPh sb="0" eb="2">
      <t>ギョウシャ</t>
    </rPh>
    <rPh sb="2" eb="3">
      <t>メイ</t>
    </rPh>
    <phoneticPr fontId="1"/>
  </si>
  <si>
    <t>A建設(株)</t>
  </si>
  <si>
    <t>A建設(株)</t>
    <rPh sb="1" eb="3">
      <t>ケンセツ</t>
    </rPh>
    <rPh sb="3" eb="6">
      <t>カブ</t>
    </rPh>
    <phoneticPr fontId="1"/>
  </si>
  <si>
    <t>(株)B鉄筋工業</t>
  </si>
  <si>
    <t>交替　次郎１</t>
    <rPh sb="0" eb="2">
      <t>コウタイ</t>
    </rPh>
    <rPh sb="3" eb="5">
      <t>ジロウ</t>
    </rPh>
    <phoneticPr fontId="1"/>
  </si>
  <si>
    <t>交替　次郎２</t>
    <rPh sb="0" eb="2">
      <t>コウタイ</t>
    </rPh>
    <rPh sb="3" eb="5">
      <t>ジロウ</t>
    </rPh>
    <phoneticPr fontId="1"/>
  </si>
  <si>
    <t>鉄筋　花子</t>
    <rPh sb="0" eb="2">
      <t>テッキン</t>
    </rPh>
    <rPh sb="3" eb="5">
      <t>ハナコ</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</si>
  <si>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</si>
  <si>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</si>
  <si>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１　記入方法</t>
    <rPh sb="2" eb="4">
      <t>キニュウ</t>
    </rPh>
    <rPh sb="4" eb="6">
      <t>ホウホウ</t>
    </rPh>
    <phoneticPr fontId="1"/>
  </si>
  <si>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</si>
  <si>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</si>
  <si>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</si>
  <si>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</si>
  <si>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　(1) 受注者は、入力欄１～５を入力してください。</t>
    <rPh sb="5" eb="8">
      <t>ジュチュウシャ</t>
    </rPh>
    <rPh sb="10" eb="12">
      <t>ニュウリョク</t>
    </rPh>
    <rPh sb="12" eb="13">
      <t>ラン</t>
    </rPh>
    <rPh sb="17" eb="19">
      <t>ニュウリョク</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</si>
  <si>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</si>
  <si>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</si>
  <si>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</si>
  <si>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</si>
  <si>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</si>
  <si>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</si>
  <si>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【令和７年１月】</t>
    <rPh sb="1" eb="3">
      <t>レイワ</t>
    </rPh>
    <rPh sb="4" eb="5">
      <t>ネン</t>
    </rPh>
    <rPh sb="6" eb="7">
      <t>ガツ</t>
    </rPh>
    <phoneticPr fontId="1"/>
  </si>
  <si>
    <t>【令和７年２月】</t>
    <rPh sb="1" eb="3">
      <t>レイワ</t>
    </rPh>
    <rPh sb="4" eb="5">
      <t>ネン</t>
    </rPh>
    <rPh sb="6" eb="7">
      <t>ガツ</t>
    </rPh>
    <phoneticPr fontId="1"/>
  </si>
  <si>
    <t>週休　太郎</t>
    <rPh sb="0" eb="2">
      <t>シュウキュウ</t>
    </rPh>
    <rPh sb="3" eb="5">
      <t>タロウ</t>
    </rPh>
    <phoneticPr fontId="1"/>
  </si>
  <si>
    <t>組立　一郎</t>
    <rPh sb="0" eb="2">
      <t>クミタテ</t>
    </rPh>
    <rPh sb="3" eb="5">
      <t>イチロウ</t>
    </rPh>
    <phoneticPr fontId="1"/>
  </si>
  <si>
    <t>交替　次郎</t>
    <rPh sb="0" eb="2">
      <t>コウタイ</t>
    </rPh>
    <rPh sb="3" eb="5">
      <t>ジロウ</t>
    </rPh>
    <phoneticPr fontId="1"/>
  </si>
  <si>
    <t>自動計算欄</t>
    <rPh sb="0" eb="2">
      <t>ジドウ</t>
    </rPh>
    <rPh sb="2" eb="4">
      <t>ケイサン</t>
    </rPh>
    <rPh sb="4" eb="5">
      <t>ラン</t>
    </rPh>
    <phoneticPr fontId="1"/>
  </si>
  <si>
    <t>入力欄</t>
    <rPh sb="0" eb="2">
      <t>ニュウリョク</t>
    </rPh>
    <rPh sb="2" eb="3">
      <t>ラン</t>
    </rPh>
    <phoneticPr fontId="1"/>
  </si>
  <si>
    <t>休日日数の割合</t>
    <rPh sb="0" eb="2">
      <t>キュウジツ</t>
    </rPh>
    <rPh sb="2" eb="4">
      <t>ニッスウ</t>
    </rPh>
    <rPh sb="5" eb="7">
      <t>ワリアイ</t>
    </rPh>
    <phoneticPr fontId="1"/>
  </si>
  <si>
    <t>週休２日適用工事（交替制）の計画・実施休日取得表</t>
    <rPh sb="0" eb="2">
      <t>シュウキュウ</t>
    </rPh>
    <rPh sb="3" eb="4">
      <t>ニチ</t>
    </rPh>
    <rPh sb="4" eb="6">
      <t>テキヨウ</t>
    </rPh>
    <rPh sb="6" eb="8">
      <t>コウジ</t>
    </rPh>
    <rPh sb="9" eb="12">
      <t>コウタイセイ</t>
    </rPh>
    <rPh sb="14" eb="16">
      <t>ケイカク</t>
    </rPh>
    <rPh sb="17" eb="19">
      <t>ジッシ</t>
    </rPh>
    <rPh sb="19" eb="21">
      <t>キュウジツ</t>
    </rPh>
    <rPh sb="21" eb="23">
      <t>シュトク</t>
    </rPh>
    <rPh sb="23" eb="24">
      <t>ヒョウ</t>
    </rPh>
    <phoneticPr fontId="1"/>
  </si>
  <si>
    <t>全体の休日率</t>
    <rPh sb="0" eb="2">
      <t>ゼンタイ</t>
    </rPh>
    <rPh sb="3" eb="5">
      <t>キュウジツ</t>
    </rPh>
    <rPh sb="5" eb="6">
      <t>リツ</t>
    </rPh>
    <phoneticPr fontId="1"/>
  </si>
  <si>
    <t>月毎の休日率
(全対象者平均)</t>
    <rPh sb="0" eb="2">
      <t>ツキゴト</t>
    </rPh>
    <rPh sb="3" eb="5">
      <t>キュウジツ</t>
    </rPh>
    <rPh sb="5" eb="6">
      <t>リツ</t>
    </rPh>
    <rPh sb="8" eb="9">
      <t>ゼン</t>
    </rPh>
    <rPh sb="9" eb="11">
      <t>タイショウ</t>
    </rPh>
    <rPh sb="11" eb="12">
      <t>シャ</t>
    </rPh>
    <rPh sb="12" eb="14">
      <t>ヘイキン</t>
    </rPh>
    <phoneticPr fontId="1"/>
  </si>
  <si>
    <r>
      <t>　(2) 休日日数の割合は、全対象者の「B：休日日数」を全対象者の「A:勤務期間」で除算して、</t>
    </r>
    <r>
      <rPr>
        <u/>
        <sz val="11"/>
        <color theme="1"/>
        <rFont val="游ゴシック"/>
        <family val="3"/>
        <charset val="128"/>
        <scheme val="minor"/>
      </rPr>
      <t>小数第2位を切り捨てしています。</t>
    </r>
    <rPh sb="5" eb="7">
      <t>キュウジツ</t>
    </rPh>
    <rPh sb="7" eb="9">
      <t>ニッスウ</t>
    </rPh>
    <rPh sb="10" eb="12">
      <t>ワリアイ</t>
    </rPh>
    <rPh sb="14" eb="15">
      <t>ゼン</t>
    </rPh>
    <rPh sb="15" eb="18">
      <t>タイショウシャ</t>
    </rPh>
    <rPh sb="22" eb="26">
      <t>キュウジツニッスウ</t>
    </rPh>
    <rPh sb="28" eb="29">
      <t>ゼン</t>
    </rPh>
    <rPh sb="29" eb="31">
      <t>タイショウ</t>
    </rPh>
    <rPh sb="31" eb="32">
      <t>シャ</t>
    </rPh>
    <rPh sb="36" eb="38">
      <t>キンム</t>
    </rPh>
    <rPh sb="38" eb="40">
      <t>キカン</t>
    </rPh>
    <rPh sb="42" eb="44">
      <t>ジョザン</t>
    </rPh>
    <rPh sb="47" eb="49">
      <t>ショウスウ</t>
    </rPh>
    <rPh sb="49" eb="50">
      <t>ダイ</t>
    </rPh>
    <rPh sb="51" eb="52">
      <t>イ</t>
    </rPh>
    <rPh sb="53" eb="54">
      <t>キ</t>
    </rPh>
    <rPh sb="55" eb="56">
      <t>ス</t>
    </rPh>
    <phoneticPr fontId="1"/>
  </si>
  <si>
    <t>週休２日適用工事（交替制）の休日取得表＜参考＞</t>
    <rPh sb="0" eb="2">
      <t>シュウキュウ</t>
    </rPh>
    <rPh sb="3" eb="4">
      <t>ニチ</t>
    </rPh>
    <rPh sb="4" eb="6">
      <t>テキヨウ</t>
    </rPh>
    <rPh sb="6" eb="8">
      <t>コウジ</t>
    </rPh>
    <rPh sb="9" eb="12">
      <t>コウタイセイ</t>
    </rPh>
    <rPh sb="14" eb="16">
      <t>キュウジツ</t>
    </rPh>
    <rPh sb="16" eb="18">
      <t>シュトク</t>
    </rPh>
    <rPh sb="18" eb="19">
      <t>ヒョウ</t>
    </rPh>
    <rPh sb="20" eb="22">
      <t>サンコウ</t>
    </rPh>
    <phoneticPr fontId="1"/>
  </si>
  <si>
    <t>　(1)【４週８休以上】休日率が28.5%（８日/28日）以上</t>
    <phoneticPr fontId="1"/>
  </si>
  <si>
    <t>２　休日率</t>
    <rPh sb="2" eb="4">
      <t>キュウジツ</t>
    </rPh>
    <rPh sb="4" eb="5">
      <t>リツ</t>
    </rPh>
    <phoneticPr fontId="1"/>
  </si>
  <si>
    <t>月毎の平均休日率
(全対象者平均)</t>
    <rPh sb="0" eb="2">
      <t>ツキゴト</t>
    </rPh>
    <rPh sb="3" eb="5">
      <t>ヘイキン</t>
    </rPh>
    <rPh sb="5" eb="7">
      <t>キュウジツ</t>
    </rPh>
    <rPh sb="7" eb="8">
      <t>リツ</t>
    </rPh>
    <rPh sb="10" eb="11">
      <t>ゼン</t>
    </rPh>
    <rPh sb="11" eb="13">
      <t>タイショウ</t>
    </rPh>
    <rPh sb="13" eb="14">
      <t>シャ</t>
    </rPh>
    <rPh sb="14" eb="16">
      <t>ヘイキン</t>
    </rPh>
    <phoneticPr fontId="1"/>
  </si>
  <si>
    <t>胎内市</t>
    <rPh sb="0" eb="3">
      <t>タイナイシ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</si>
</sst>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4"/>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60">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0" fontId="0" fillId="2" borderId="5" xfId="0" applyFill="1" applyBorder="1" applyAlignment="1">
      <alignment horizontal="center" vertical="center"/>
    </xf>
    <xf numFmtId="14" fontId="0" fillId="2" borderId="5" xfId="0" applyNumberFormat="1" applyFill="1" applyBorder="1">
      <alignment vertical="center"/>
    </xf>
    <xf numFmtId="0" fontId="0" fillId="2" borderId="5"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0" xfId="0" applyAlignment="1">
      <alignment vertical="center"/>
    </xf>
    <xf numFmtId="0" fontId="0" fillId="0" borderId="6" xfId="0" applyBorder="1" applyAlignment="1">
      <alignment horizontal="center" vertical="center"/>
    </xf>
    <xf numFmtId="176" fontId="0" fillId="0" borderId="7" xfId="0" applyNumberFormat="1" applyFill="1" applyBorder="1" applyAlignment="1">
      <alignment horizontal="center" vertical="center"/>
    </xf>
    <xf numFmtId="0" fontId="0" fillId="0" borderId="8" xfId="0" applyBorder="1">
      <alignment vertical="center"/>
    </xf>
    <xf numFmtId="0" fontId="0" fillId="0" borderId="9" xfId="0" applyBorder="1" applyAlignment="1">
      <alignment horizontal="center" vertical="center"/>
    </xf>
    <xf numFmtId="14" fontId="0" fillId="0" borderId="9" xfId="0" applyNumberForma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1" xfId="0" applyBorder="1" applyAlignment="1">
      <alignment vertical="center"/>
    </xf>
    <xf numFmtId="176" fontId="0" fillId="0" borderId="12" xfId="0" applyNumberFormat="1" applyFill="1" applyBorder="1">
      <alignment vertical="center"/>
    </xf>
    <xf numFmtId="0" fontId="0" fillId="0" borderId="14" xfId="0" applyBorder="1" applyAlignment="1">
      <alignment horizontal="center" vertical="center"/>
    </xf>
    <xf numFmtId="14" fontId="0" fillId="0" borderId="14" xfId="0" applyNumberFormat="1" applyBorder="1">
      <alignment vertical="center"/>
    </xf>
    <xf numFmtId="0" fontId="0" fillId="0" borderId="14" xfId="0" applyBorder="1">
      <alignment vertical="center"/>
    </xf>
    <xf numFmtId="176" fontId="0" fillId="0" borderId="15" xfId="0" applyNumberFormat="1" applyFill="1"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0" fillId="0" borderId="16" xfId="0" applyBorder="1" applyAlignment="1">
      <alignment vertical="center"/>
    </xf>
    <xf numFmtId="0" fontId="0" fillId="0" borderId="17" xfId="0" applyBorder="1" applyAlignment="1">
      <alignment horizontal="center" vertical="center"/>
    </xf>
    <xf numFmtId="0" fontId="3" fillId="0" borderId="0" xfId="0" applyFont="1" applyAlignment="1">
      <alignment horizontal="center" vertical="center"/>
    </xf>
    <xf numFmtId="0" fontId="0" fillId="0" borderId="5" xfId="0" applyBorder="1">
      <alignmen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0" borderId="1" xfId="0" applyNumberFormat="1" applyFill="1" applyBorder="1">
      <alignment vertical="center"/>
    </xf>
    <xf numFmtId="0" fontId="0" fillId="0" borderId="4" xfId="0" applyFill="1" applyBorder="1">
      <alignment vertical="center"/>
    </xf>
    <xf numFmtId="176" fontId="0" fillId="0" borderId="1" xfId="1" applyNumberFormat="1" applyFont="1" applyFill="1" applyBorder="1">
      <alignment vertical="center"/>
    </xf>
    <xf numFmtId="176" fontId="4" fillId="0" borderId="1" xfId="0" applyNumberFormat="1" applyFont="1" applyBorder="1" applyAlignment="1">
      <alignment horizontal="center" vertical="top"/>
    </xf>
    <xf numFmtId="176" fontId="0" fillId="0" borderId="4" xfId="0" applyNumberFormat="1" applyFont="1" applyBorder="1" applyAlignment="1">
      <alignment horizontal="center" vertical="top"/>
    </xf>
    <xf numFmtId="176" fontId="0" fillId="0" borderId="1" xfId="0" applyNumberFormat="1" applyFont="1" applyBorder="1" applyAlignment="1">
      <alignment horizontal="center" vertical="top"/>
    </xf>
    <xf numFmtId="0" fontId="0" fillId="0" borderId="13" xfId="0" applyBorder="1">
      <alignment vertical="center"/>
    </xf>
    <xf numFmtId="14" fontId="0" fillId="0" borderId="11" xfId="0" applyNumberFormat="1" applyBorder="1">
      <alignment vertical="center"/>
    </xf>
    <xf numFmtId="0" fontId="3" fillId="0" borderId="0" xfId="0" applyFont="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5882-DB63-40C3-A3D1-0A022F6EB114}">
  <sheetPr>
    <pageSetUpPr fitToPage="1"/>
  </sheetPr>
  <dimension ref="A1:J32"/>
  <sheetViews>
    <sheetView view="pageBreakPreview" zoomScale="70" zoomScaleNormal="55" zoomScaleSheetLayoutView="70" workbookViewId="0">
      <selection activeCell="J4" sqref="J4"/>
    </sheetView>
  </sheetViews>
  <sheetFormatPr defaultRowHeight="18.75" x14ac:dyDescent="0.4"/>
  <cols>
    <col min="1" max="1" width="3.875" customWidth="1"/>
    <col min="2" max="2" width="10.875" customWidth="1"/>
    <col min="3" max="3" width="28.75" style="18" customWidth="1"/>
    <col min="4" max="4" width="24" style="18" customWidth="1"/>
    <col min="5" max="5" width="20.125" style="21" customWidth="1"/>
    <col min="6" max="6" width="18.625" style="21" customWidth="1"/>
    <col min="7" max="7" width="13.5" customWidth="1"/>
    <col min="8" max="9" width="18.625" customWidth="1"/>
    <col min="10" max="10" width="24.5" customWidth="1"/>
  </cols>
  <sheetData>
    <row r="1" spans="1:10" ht="24" x14ac:dyDescent="0.4">
      <c r="A1" s="59" t="s">
        <v>30</v>
      </c>
      <c r="B1" s="59"/>
      <c r="C1" s="59"/>
      <c r="D1" s="59"/>
      <c r="E1" s="59"/>
      <c r="F1" s="59"/>
      <c r="G1" s="59"/>
      <c r="H1" s="59"/>
      <c r="I1" s="59"/>
      <c r="J1" s="59"/>
    </row>
    <row r="2" spans="1:10" ht="24" x14ac:dyDescent="0.4">
      <c r="A2" s="47"/>
      <c r="B2" s="47"/>
      <c r="C2" s="47"/>
      <c r="D2" s="47"/>
      <c r="E2" s="47"/>
      <c r="F2" s="47"/>
      <c r="G2" s="47"/>
      <c r="H2" s="47"/>
      <c r="I2" s="47"/>
      <c r="J2" s="25" t="s">
        <v>38</v>
      </c>
    </row>
    <row r="3" spans="1:10" ht="24" x14ac:dyDescent="0.4">
      <c r="A3" s="47"/>
      <c r="B3" s="47"/>
      <c r="C3" s="47"/>
      <c r="D3" s="47"/>
      <c r="E3" s="47"/>
      <c r="F3" s="47"/>
      <c r="G3" s="47"/>
      <c r="H3" s="47"/>
      <c r="I3" s="47"/>
      <c r="J3" s="44"/>
    </row>
    <row r="4" spans="1:10" x14ac:dyDescent="0.4">
      <c r="B4" t="s">
        <v>10</v>
      </c>
    </row>
    <row r="5" spans="1:10" x14ac:dyDescent="0.4">
      <c r="B5" s="30" t="s">
        <v>15</v>
      </c>
      <c r="C5" s="31"/>
      <c r="D5" s="31"/>
      <c r="E5" s="32"/>
      <c r="F5" s="32"/>
      <c r="G5" s="33"/>
      <c r="H5" s="33"/>
      <c r="I5" s="33"/>
      <c r="J5" s="34"/>
    </row>
    <row r="6" spans="1:10" x14ac:dyDescent="0.4">
      <c r="B6" s="35" t="s">
        <v>33</v>
      </c>
      <c r="C6" s="6"/>
      <c r="D6" s="6"/>
      <c r="E6" s="20"/>
      <c r="F6" s="20"/>
      <c r="G6" s="5"/>
      <c r="H6" s="5"/>
      <c r="I6" s="5"/>
      <c r="J6" s="36"/>
    </row>
    <row r="7" spans="1:10" x14ac:dyDescent="0.4">
      <c r="B7" s="35" t="s">
        <v>11</v>
      </c>
      <c r="C7" s="6"/>
      <c r="D7" s="6"/>
      <c r="E7" s="20"/>
      <c r="F7" s="20"/>
      <c r="G7" s="5"/>
      <c r="H7" s="5"/>
      <c r="I7" s="5"/>
      <c r="J7" s="36"/>
    </row>
    <row r="8" spans="1:10" x14ac:dyDescent="0.4">
      <c r="B8" s="35" t="s">
        <v>12</v>
      </c>
      <c r="C8" s="6"/>
      <c r="D8" s="6"/>
      <c r="E8" s="20"/>
      <c r="F8" s="20"/>
      <c r="G8" s="5"/>
      <c r="H8" s="5"/>
      <c r="I8" s="5"/>
      <c r="J8" s="36"/>
    </row>
    <row r="9" spans="1:10" x14ac:dyDescent="0.4">
      <c r="B9" s="37" t="s">
        <v>16</v>
      </c>
      <c r="C9" s="6"/>
      <c r="D9" s="6"/>
      <c r="E9" s="20"/>
      <c r="F9" s="20"/>
      <c r="G9" s="5"/>
      <c r="H9" s="5"/>
      <c r="I9" s="5"/>
      <c r="J9" s="36"/>
    </row>
    <row r="10" spans="1:10" x14ac:dyDescent="0.4">
      <c r="B10" s="37" t="s">
        <v>13</v>
      </c>
      <c r="C10" s="6"/>
      <c r="D10" s="6"/>
      <c r="E10" s="20"/>
      <c r="F10" s="20"/>
      <c r="G10" s="5"/>
      <c r="H10" s="5"/>
      <c r="I10" s="5"/>
      <c r="J10" s="36"/>
    </row>
    <row r="11" spans="1:10" x14ac:dyDescent="0.4">
      <c r="B11" s="35" t="s">
        <v>14</v>
      </c>
      <c r="C11" s="6"/>
      <c r="D11" s="6"/>
      <c r="E11" s="20"/>
      <c r="F11" s="20"/>
      <c r="G11" s="5"/>
      <c r="H11" s="5"/>
      <c r="I11" s="5"/>
      <c r="J11" s="36"/>
    </row>
    <row r="12" spans="1:10" x14ac:dyDescent="0.4">
      <c r="B12" s="35" t="s">
        <v>20</v>
      </c>
      <c r="C12" s="6"/>
      <c r="D12" s="6"/>
      <c r="E12" s="20"/>
      <c r="F12" s="20"/>
      <c r="G12" s="5"/>
      <c r="H12" s="5"/>
      <c r="I12" s="5"/>
      <c r="J12" s="38"/>
    </row>
    <row r="13" spans="1:10" x14ac:dyDescent="0.4">
      <c r="B13" s="57" t="s">
        <v>21</v>
      </c>
      <c r="C13" s="39"/>
      <c r="D13" s="39"/>
      <c r="E13" s="40"/>
      <c r="F13" s="40"/>
      <c r="G13" s="41"/>
      <c r="H13" s="41"/>
      <c r="I13" s="41"/>
      <c r="J13" s="42"/>
    </row>
    <row r="14" spans="1:10" x14ac:dyDescent="0.4">
      <c r="J14" s="4"/>
    </row>
    <row r="15" spans="1:10" ht="19.5" thickBot="1" x14ac:dyDescent="0.45">
      <c r="B15" t="s">
        <v>36</v>
      </c>
      <c r="J15" s="4"/>
    </row>
    <row r="16" spans="1:10" ht="19.5" thickBot="1" x14ac:dyDescent="0.45">
      <c r="B16" s="45" t="s">
        <v>35</v>
      </c>
      <c r="C16" s="46"/>
      <c r="D16" s="46"/>
      <c r="E16" s="58"/>
      <c r="F16" s="20"/>
      <c r="I16" s="28" t="s">
        <v>31</v>
      </c>
      <c r="J16" s="29">
        <f>AVERAGE(I21:I25)</f>
        <v>0</v>
      </c>
    </row>
    <row r="17" spans="2:10" x14ac:dyDescent="0.4">
      <c r="B17" s="27"/>
      <c r="J17" s="4"/>
    </row>
    <row r="18" spans="2:10" x14ac:dyDescent="0.4">
      <c r="C18" s="18" t="s">
        <v>28</v>
      </c>
      <c r="D18" s="18" t="s">
        <v>28</v>
      </c>
      <c r="E18" s="18" t="s">
        <v>28</v>
      </c>
      <c r="F18" s="18" t="s">
        <v>28</v>
      </c>
      <c r="G18" s="18" t="s">
        <v>27</v>
      </c>
      <c r="H18" s="18" t="s">
        <v>28</v>
      </c>
      <c r="I18" s="18" t="s">
        <v>27</v>
      </c>
      <c r="J18" s="18" t="s">
        <v>27</v>
      </c>
    </row>
    <row r="19" spans="2:10" ht="57" thickBot="1" x14ac:dyDescent="0.45">
      <c r="B19" s="2" t="s">
        <v>0</v>
      </c>
      <c r="C19" s="7" t="s">
        <v>1</v>
      </c>
      <c r="D19" s="11" t="s">
        <v>19</v>
      </c>
      <c r="E19" s="7" t="s">
        <v>17</v>
      </c>
      <c r="F19" s="7" t="s">
        <v>18</v>
      </c>
      <c r="G19" s="13" t="s">
        <v>9</v>
      </c>
      <c r="H19" s="11" t="s">
        <v>8</v>
      </c>
      <c r="I19" s="13" t="s">
        <v>29</v>
      </c>
      <c r="J19" s="26" t="s">
        <v>32</v>
      </c>
    </row>
    <row r="20" spans="2:10" ht="18.600000000000001" customHeight="1" thickTop="1" x14ac:dyDescent="0.4">
      <c r="B20" s="3"/>
      <c r="C20" s="49"/>
      <c r="D20" s="16"/>
      <c r="E20" s="12"/>
      <c r="F20" s="12"/>
      <c r="G20" s="14"/>
      <c r="H20" s="8"/>
      <c r="I20" s="52"/>
      <c r="J20" s="55">
        <f>AVERAGE(I21:I25)</f>
        <v>0</v>
      </c>
    </row>
    <row r="21" spans="2:10" ht="18.600000000000001" customHeight="1" x14ac:dyDescent="0.4">
      <c r="B21" s="48">
        <v>1</v>
      </c>
      <c r="C21" s="22"/>
      <c r="D21" s="22"/>
      <c r="E21" s="23"/>
      <c r="F21" s="23"/>
      <c r="G21" s="51">
        <f>DATEDIF(E21,F21,"d")+1</f>
        <v>1</v>
      </c>
      <c r="H21" s="24"/>
      <c r="I21" s="53">
        <f>IF(G21=0,"",ROUNDDOWN(H21/G21,3))</f>
        <v>0</v>
      </c>
      <c r="J21" s="54"/>
    </row>
    <row r="22" spans="2:10" ht="18" customHeight="1" x14ac:dyDescent="0.4">
      <c r="B22" s="1">
        <v>2</v>
      </c>
      <c r="C22" s="17"/>
      <c r="D22" s="17"/>
      <c r="E22" s="19"/>
      <c r="F22" s="19"/>
      <c r="G22" s="51">
        <f t="shared" ref="G22:G25" si="0">DATEDIF(E22,F22,"d")+1</f>
        <v>1</v>
      </c>
      <c r="H22" s="9"/>
      <c r="I22" s="53">
        <f>IF(G22=0,"",ROUNDDOWN(H22/G22,3))</f>
        <v>0</v>
      </c>
      <c r="J22" s="54"/>
    </row>
    <row r="23" spans="2:10" ht="18" customHeight="1" x14ac:dyDescent="0.4">
      <c r="B23" s="48">
        <v>3</v>
      </c>
      <c r="C23" s="17"/>
      <c r="D23" s="17"/>
      <c r="E23" s="19"/>
      <c r="F23" s="19"/>
      <c r="G23" s="51">
        <f t="shared" si="0"/>
        <v>1</v>
      </c>
      <c r="H23" s="9"/>
      <c r="I23" s="53">
        <f t="shared" ref="I23:I25" si="1">IF(G23=0,"",ROUNDDOWN(H23/G23,3))</f>
        <v>0</v>
      </c>
      <c r="J23" s="54"/>
    </row>
    <row r="24" spans="2:10" ht="18" customHeight="1" x14ac:dyDescent="0.4">
      <c r="B24" s="1">
        <v>4</v>
      </c>
      <c r="C24" s="17"/>
      <c r="D24" s="17"/>
      <c r="E24" s="19"/>
      <c r="F24" s="19"/>
      <c r="G24" s="51">
        <f t="shared" si="0"/>
        <v>1</v>
      </c>
      <c r="H24" s="9"/>
      <c r="I24" s="53">
        <f t="shared" si="1"/>
        <v>0</v>
      </c>
      <c r="J24" s="54"/>
    </row>
    <row r="25" spans="2:10" ht="18" customHeight="1" x14ac:dyDescent="0.4">
      <c r="B25" s="48">
        <v>5</v>
      </c>
      <c r="C25" s="17"/>
      <c r="D25" s="17"/>
      <c r="E25" s="19"/>
      <c r="F25" s="19"/>
      <c r="G25" s="51">
        <f t="shared" si="0"/>
        <v>1</v>
      </c>
      <c r="H25" s="9"/>
      <c r="I25" s="53">
        <f t="shared" si="1"/>
        <v>0</v>
      </c>
      <c r="J25" s="54"/>
    </row>
    <row r="26" spans="2:10" ht="18" customHeight="1" x14ac:dyDescent="0.4">
      <c r="B26" s="48"/>
      <c r="C26" s="17"/>
      <c r="D26" s="17"/>
      <c r="E26" s="19"/>
      <c r="F26" s="19"/>
      <c r="G26" s="51"/>
      <c r="H26" s="9"/>
      <c r="I26" s="53"/>
      <c r="J26" s="54"/>
    </row>
    <row r="27" spans="2:10" ht="18" customHeight="1" x14ac:dyDescent="0.4">
      <c r="B27" s="1"/>
      <c r="C27" s="50"/>
      <c r="D27" s="17"/>
      <c r="E27" s="19"/>
      <c r="F27" s="19"/>
      <c r="G27" s="15"/>
      <c r="H27" s="9"/>
      <c r="I27" s="15"/>
      <c r="J27" s="56"/>
    </row>
    <row r="28" spans="2:10" ht="18" customHeight="1" x14ac:dyDescent="0.4">
      <c r="B28" s="1"/>
      <c r="C28" s="17"/>
      <c r="D28" s="17"/>
      <c r="E28" s="23"/>
      <c r="F28" s="19"/>
      <c r="G28" s="51"/>
      <c r="H28" s="9"/>
      <c r="I28" s="53"/>
      <c r="J28" s="54"/>
    </row>
    <row r="29" spans="2:10" ht="18" customHeight="1" x14ac:dyDescent="0.4">
      <c r="B29" s="1"/>
      <c r="C29" s="17"/>
      <c r="D29" s="17"/>
      <c r="E29" s="19"/>
      <c r="F29" s="19"/>
      <c r="G29" s="51"/>
      <c r="H29" s="9"/>
      <c r="I29" s="53"/>
      <c r="J29" s="54"/>
    </row>
    <row r="30" spans="2:10" ht="18" customHeight="1" x14ac:dyDescent="0.4">
      <c r="B30" s="1"/>
      <c r="C30" s="17"/>
      <c r="D30" s="17"/>
      <c r="E30" s="19"/>
      <c r="F30" s="19"/>
      <c r="G30" s="15"/>
      <c r="H30" s="9"/>
      <c r="I30" s="15"/>
      <c r="J30" s="54"/>
    </row>
    <row r="31" spans="2:10" ht="18" customHeight="1" x14ac:dyDescent="0.4">
      <c r="B31" s="1"/>
      <c r="C31" s="17"/>
      <c r="D31" s="17"/>
      <c r="E31" s="19"/>
      <c r="F31" s="19"/>
      <c r="G31" s="15"/>
      <c r="H31" s="9"/>
      <c r="I31" s="15"/>
      <c r="J31" s="54"/>
    </row>
    <row r="32" spans="2:10" x14ac:dyDescent="0.4">
      <c r="B32" s="5"/>
      <c r="C32" s="6"/>
      <c r="D32" s="6"/>
      <c r="E32" s="20"/>
      <c r="F32" s="20"/>
      <c r="G32" s="5"/>
      <c r="H32" s="5"/>
      <c r="I32" s="5"/>
      <c r="J32" s="6"/>
    </row>
  </sheetData>
  <autoFilter ref="A19:J31" xr:uid="{00000000-0009-0000-0000-000000000000}"/>
  <mergeCells count="1">
    <mergeCell ref="A1:J1"/>
  </mergeCells>
  <phoneticPr fontId="1"/>
  <pageMargins left="0.70866141732283472" right="0.70866141732283472" top="0.74803149606299213" bottom="0.74803149606299213" header="0.31496062992125984" footer="0.31496062992125984"/>
  <pageSetup paperSize="9" scale="66" orientation="landscape" r:id="rId1"/>
  <headerFooter>
    <oddHeader>&amp;RNo.10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view="pageBreakPreview" zoomScale="85" zoomScaleNormal="55" zoomScaleSheetLayoutView="85" workbookViewId="0">
      <selection activeCell="M14" sqref="M14"/>
    </sheetView>
  </sheetViews>
  <sheetFormatPr defaultRowHeight="18.75" x14ac:dyDescent="0.4"/>
  <cols>
    <col min="1" max="1" width="3.875" customWidth="1"/>
    <col min="2" max="2" width="10.875" customWidth="1"/>
    <col min="3" max="3" width="28.75" style="18" customWidth="1"/>
    <col min="4" max="4" width="24" style="18" customWidth="1"/>
    <col min="5" max="5" width="20.125" style="21" customWidth="1"/>
    <col min="6" max="6" width="18.625" style="21" customWidth="1"/>
    <col min="7" max="7" width="13.5" customWidth="1"/>
    <col min="8" max="9" width="18.625" customWidth="1"/>
    <col min="10" max="10" width="24.5" customWidth="1"/>
  </cols>
  <sheetData>
    <row r="1" spans="1:10" ht="24" x14ac:dyDescent="0.4">
      <c r="A1" s="59" t="s">
        <v>34</v>
      </c>
      <c r="B1" s="59"/>
      <c r="C1" s="59"/>
      <c r="D1" s="59"/>
      <c r="E1" s="59"/>
      <c r="F1" s="59"/>
      <c r="G1" s="59"/>
      <c r="H1" s="59"/>
      <c r="I1" s="59"/>
      <c r="J1" s="59"/>
    </row>
    <row r="2" spans="1:10" ht="24" x14ac:dyDescent="0.4">
      <c r="A2" s="10"/>
      <c r="B2" s="10"/>
      <c r="C2" s="10"/>
      <c r="D2" s="10"/>
      <c r="E2" s="10"/>
      <c r="F2" s="10"/>
      <c r="G2" s="10"/>
      <c r="H2" s="10"/>
      <c r="I2" s="43"/>
      <c r="J2" s="25" t="s">
        <v>38</v>
      </c>
    </row>
    <row r="3" spans="1:10" ht="24" x14ac:dyDescent="0.4">
      <c r="A3" s="10"/>
      <c r="B3" s="10"/>
      <c r="C3" s="10"/>
      <c r="D3" s="10"/>
      <c r="E3" s="10"/>
      <c r="F3" s="10"/>
      <c r="G3" s="10"/>
      <c r="H3" s="10"/>
      <c r="I3" s="43"/>
      <c r="J3" s="44"/>
    </row>
    <row r="4" spans="1:10" x14ac:dyDescent="0.4">
      <c r="B4" t="s">
        <v>10</v>
      </c>
    </row>
    <row r="5" spans="1:10" x14ac:dyDescent="0.4">
      <c r="B5" s="30" t="s">
        <v>15</v>
      </c>
      <c r="C5" s="31"/>
      <c r="D5" s="31"/>
      <c r="E5" s="32"/>
      <c r="F5" s="32"/>
      <c r="G5" s="33"/>
      <c r="H5" s="33"/>
      <c r="I5" s="33"/>
      <c r="J5" s="34"/>
    </row>
    <row r="6" spans="1:10" x14ac:dyDescent="0.4">
      <c r="B6" s="35" t="s">
        <v>33</v>
      </c>
      <c r="C6" s="6"/>
      <c r="D6" s="6"/>
      <c r="E6" s="20"/>
      <c r="F6" s="20"/>
      <c r="G6" s="5"/>
      <c r="H6" s="5"/>
      <c r="I6" s="5"/>
      <c r="J6" s="36"/>
    </row>
    <row r="7" spans="1:10" x14ac:dyDescent="0.4">
      <c r="B7" s="35" t="s">
        <v>11</v>
      </c>
      <c r="C7" s="6"/>
      <c r="D7" s="6"/>
      <c r="E7" s="20"/>
      <c r="F7" s="20"/>
      <c r="G7" s="5"/>
      <c r="H7" s="5"/>
      <c r="I7" s="5"/>
      <c r="J7" s="36"/>
    </row>
    <row r="8" spans="1:10" x14ac:dyDescent="0.4">
      <c r="B8" s="35" t="s">
        <v>12</v>
      </c>
      <c r="C8" s="6"/>
      <c r="D8" s="6"/>
      <c r="E8" s="20"/>
      <c r="F8" s="20"/>
      <c r="G8" s="5"/>
      <c r="H8" s="5"/>
      <c r="I8" s="5"/>
      <c r="J8" s="36"/>
    </row>
    <row r="9" spans="1:10" x14ac:dyDescent="0.4">
      <c r="B9" s="37" t="s">
        <v>16</v>
      </c>
      <c r="C9" s="6"/>
      <c r="D9" s="6"/>
      <c r="E9" s="20"/>
      <c r="F9" s="20"/>
      <c r="G9" s="5"/>
      <c r="H9" s="5"/>
      <c r="I9" s="5"/>
      <c r="J9" s="36"/>
    </row>
    <row r="10" spans="1:10" x14ac:dyDescent="0.4">
      <c r="B10" s="37" t="s">
        <v>13</v>
      </c>
      <c r="C10" s="6"/>
      <c r="D10" s="6"/>
      <c r="E10" s="20"/>
      <c r="F10" s="20"/>
      <c r="G10" s="5"/>
      <c r="H10" s="5"/>
      <c r="I10" s="5"/>
      <c r="J10" s="36"/>
    </row>
    <row r="11" spans="1:10" x14ac:dyDescent="0.4">
      <c r="B11" s="35" t="s">
        <v>14</v>
      </c>
      <c r="C11" s="6"/>
      <c r="D11" s="6"/>
      <c r="E11" s="20"/>
      <c r="F11" s="20"/>
      <c r="G11" s="5"/>
      <c r="H11" s="5"/>
      <c r="I11" s="5"/>
      <c r="J11" s="36"/>
    </row>
    <row r="12" spans="1:10" x14ac:dyDescent="0.4">
      <c r="B12" s="35" t="s">
        <v>20</v>
      </c>
      <c r="C12" s="6"/>
      <c r="D12" s="6"/>
      <c r="E12" s="20"/>
      <c r="F12" s="20"/>
      <c r="G12" s="5"/>
      <c r="H12" s="5"/>
      <c r="I12" s="5"/>
      <c r="J12" s="38"/>
    </row>
    <row r="13" spans="1:10" x14ac:dyDescent="0.4">
      <c r="B13" s="57" t="s">
        <v>21</v>
      </c>
      <c r="C13" s="39"/>
      <c r="D13" s="39"/>
      <c r="E13" s="40"/>
      <c r="F13" s="40"/>
      <c r="G13" s="41"/>
      <c r="H13" s="41"/>
      <c r="I13" s="41"/>
      <c r="J13" s="42"/>
    </row>
    <row r="14" spans="1:10" x14ac:dyDescent="0.4">
      <c r="J14" s="4"/>
    </row>
    <row r="15" spans="1:10" ht="19.5" thickBot="1" x14ac:dyDescent="0.45">
      <c r="B15" t="s">
        <v>36</v>
      </c>
      <c r="J15" s="4"/>
    </row>
    <row r="16" spans="1:10" ht="19.5" thickBot="1" x14ac:dyDescent="0.45">
      <c r="B16" s="45" t="s">
        <v>35</v>
      </c>
      <c r="C16" s="46"/>
      <c r="D16" s="46"/>
      <c r="E16" s="58"/>
      <c r="F16" s="20"/>
      <c r="I16" s="28" t="s">
        <v>31</v>
      </c>
      <c r="J16" s="29">
        <f>AVERAGE(I21:I29)</f>
        <v>0.28842857142857142</v>
      </c>
    </row>
    <row r="17" spans="2:10" x14ac:dyDescent="0.4">
      <c r="B17" s="27"/>
      <c r="J17" s="4"/>
    </row>
    <row r="18" spans="2:10" x14ac:dyDescent="0.4">
      <c r="C18" s="18" t="s">
        <v>28</v>
      </c>
      <c r="D18" s="18" t="s">
        <v>28</v>
      </c>
      <c r="E18" s="18" t="s">
        <v>28</v>
      </c>
      <c r="F18" s="18" t="s">
        <v>28</v>
      </c>
      <c r="G18" s="18" t="s">
        <v>27</v>
      </c>
      <c r="H18" s="18" t="s">
        <v>28</v>
      </c>
      <c r="I18" s="18" t="s">
        <v>27</v>
      </c>
      <c r="J18" s="18" t="s">
        <v>27</v>
      </c>
    </row>
    <row r="19" spans="2:10" ht="57" thickBot="1" x14ac:dyDescent="0.45">
      <c r="B19" s="2" t="s">
        <v>0</v>
      </c>
      <c r="C19" s="7" t="s">
        <v>1</v>
      </c>
      <c r="D19" s="11" t="s">
        <v>19</v>
      </c>
      <c r="E19" s="7" t="s">
        <v>17</v>
      </c>
      <c r="F19" s="7" t="s">
        <v>18</v>
      </c>
      <c r="G19" s="13" t="s">
        <v>9</v>
      </c>
      <c r="H19" s="11" t="s">
        <v>8</v>
      </c>
      <c r="I19" s="13" t="s">
        <v>29</v>
      </c>
      <c r="J19" s="26" t="s">
        <v>37</v>
      </c>
    </row>
    <row r="20" spans="2:10" ht="18.600000000000001" customHeight="1" thickTop="1" x14ac:dyDescent="0.4">
      <c r="B20" s="3"/>
      <c r="C20" s="49" t="s">
        <v>22</v>
      </c>
      <c r="D20" s="16"/>
      <c r="E20" s="12"/>
      <c r="F20" s="12"/>
      <c r="G20" s="14"/>
      <c r="H20" s="8"/>
      <c r="I20" s="52"/>
      <c r="J20" s="55">
        <f>AVERAGE(I21:I25)</f>
        <v>0.29680000000000001</v>
      </c>
    </row>
    <row r="21" spans="2:10" ht="18.600000000000001" customHeight="1" x14ac:dyDescent="0.4">
      <c r="B21" s="48">
        <v>1</v>
      </c>
      <c r="C21" s="22" t="s">
        <v>3</v>
      </c>
      <c r="D21" s="22" t="s">
        <v>24</v>
      </c>
      <c r="E21" s="23">
        <v>45658</v>
      </c>
      <c r="F21" s="23">
        <v>45688</v>
      </c>
      <c r="G21" s="51">
        <f>DATEDIF(E21,F21,"d")+1</f>
        <v>31</v>
      </c>
      <c r="H21" s="24">
        <v>9</v>
      </c>
      <c r="I21" s="53">
        <f>IF(G21=0,"",ROUNDDOWN(H21/G21,3))</f>
        <v>0.28999999999999998</v>
      </c>
      <c r="J21" s="54"/>
    </row>
    <row r="22" spans="2:10" ht="18" customHeight="1" x14ac:dyDescent="0.4">
      <c r="B22" s="1">
        <v>2</v>
      </c>
      <c r="C22" s="17" t="s">
        <v>2</v>
      </c>
      <c r="D22" s="17" t="s">
        <v>5</v>
      </c>
      <c r="E22" s="19">
        <v>45658</v>
      </c>
      <c r="F22" s="19">
        <v>45667</v>
      </c>
      <c r="G22" s="51">
        <f t="shared" ref="G22:G29" si="0">DATEDIF(E22,F22,"d")+1</f>
        <v>10</v>
      </c>
      <c r="H22" s="9">
        <v>3</v>
      </c>
      <c r="I22" s="53">
        <f>IF(G22=0,"",ROUNDDOWN(H22/G22,3))</f>
        <v>0.3</v>
      </c>
      <c r="J22" s="54"/>
    </row>
    <row r="23" spans="2:10" ht="18" customHeight="1" x14ac:dyDescent="0.4">
      <c r="B23" s="48">
        <v>3</v>
      </c>
      <c r="C23" s="17" t="s">
        <v>2</v>
      </c>
      <c r="D23" s="17" t="s">
        <v>6</v>
      </c>
      <c r="E23" s="19">
        <v>45672</v>
      </c>
      <c r="F23" s="19">
        <v>45688</v>
      </c>
      <c r="G23" s="51">
        <f t="shared" si="0"/>
        <v>17</v>
      </c>
      <c r="H23" s="9">
        <v>5</v>
      </c>
      <c r="I23" s="53">
        <f t="shared" ref="I23:I29" si="1">IF(G23=0,"",ROUNDDOWN(H23/G23,3))</f>
        <v>0.29399999999999998</v>
      </c>
      <c r="J23" s="54"/>
    </row>
    <row r="24" spans="2:10" ht="18" customHeight="1" x14ac:dyDescent="0.4">
      <c r="B24" s="1">
        <v>4</v>
      </c>
      <c r="C24" s="17" t="s">
        <v>4</v>
      </c>
      <c r="D24" s="17" t="s">
        <v>7</v>
      </c>
      <c r="E24" s="19">
        <v>45673</v>
      </c>
      <c r="F24" s="19">
        <v>45682</v>
      </c>
      <c r="G24" s="51">
        <f t="shared" si="0"/>
        <v>10</v>
      </c>
      <c r="H24" s="9">
        <v>3</v>
      </c>
      <c r="I24" s="53">
        <f t="shared" si="1"/>
        <v>0.3</v>
      </c>
      <c r="J24" s="54"/>
    </row>
    <row r="25" spans="2:10" ht="18" customHeight="1" x14ac:dyDescent="0.4">
      <c r="B25" s="48">
        <v>5</v>
      </c>
      <c r="C25" s="17" t="s">
        <v>4</v>
      </c>
      <c r="D25" s="17" t="s">
        <v>25</v>
      </c>
      <c r="E25" s="19">
        <v>45673</v>
      </c>
      <c r="F25" s="19">
        <v>45682</v>
      </c>
      <c r="G25" s="51">
        <f t="shared" si="0"/>
        <v>10</v>
      </c>
      <c r="H25" s="9">
        <v>3</v>
      </c>
      <c r="I25" s="53">
        <f t="shared" si="1"/>
        <v>0.3</v>
      </c>
      <c r="J25" s="54"/>
    </row>
    <row r="26" spans="2:10" ht="18" customHeight="1" x14ac:dyDescent="0.4">
      <c r="B26" s="48"/>
      <c r="C26" s="17"/>
      <c r="D26" s="17"/>
      <c r="E26" s="19"/>
      <c r="F26" s="19"/>
      <c r="G26" s="51"/>
      <c r="H26" s="9"/>
      <c r="I26" s="53"/>
      <c r="J26" s="54"/>
    </row>
    <row r="27" spans="2:10" ht="18" customHeight="1" x14ac:dyDescent="0.4">
      <c r="B27" s="1"/>
      <c r="C27" s="50" t="s">
        <v>23</v>
      </c>
      <c r="D27" s="17"/>
      <c r="E27" s="19"/>
      <c r="F27" s="19"/>
      <c r="G27" s="15"/>
      <c r="H27" s="9"/>
      <c r="I27" s="15"/>
      <c r="J27" s="56">
        <f>AVERAGE(I28:I29)</f>
        <v>0.26749999999999996</v>
      </c>
    </row>
    <row r="28" spans="2:10" ht="18" customHeight="1" x14ac:dyDescent="0.4">
      <c r="B28" s="1">
        <v>6</v>
      </c>
      <c r="C28" s="17" t="s">
        <v>3</v>
      </c>
      <c r="D28" s="17" t="s">
        <v>24</v>
      </c>
      <c r="E28" s="23">
        <v>45689</v>
      </c>
      <c r="F28" s="19">
        <v>45716</v>
      </c>
      <c r="G28" s="51">
        <f t="shared" si="0"/>
        <v>28</v>
      </c>
      <c r="H28" s="9">
        <v>7</v>
      </c>
      <c r="I28" s="53">
        <f t="shared" si="1"/>
        <v>0.25</v>
      </c>
      <c r="J28" s="54"/>
    </row>
    <row r="29" spans="2:10" ht="18" customHeight="1" x14ac:dyDescent="0.4">
      <c r="B29" s="1">
        <v>7</v>
      </c>
      <c r="C29" s="17" t="s">
        <v>2</v>
      </c>
      <c r="D29" s="17" t="s">
        <v>26</v>
      </c>
      <c r="E29" s="19">
        <v>45689</v>
      </c>
      <c r="F29" s="19">
        <v>45716</v>
      </c>
      <c r="G29" s="51">
        <f t="shared" si="0"/>
        <v>28</v>
      </c>
      <c r="H29" s="9">
        <v>8</v>
      </c>
      <c r="I29" s="53">
        <f t="shared" si="1"/>
        <v>0.28499999999999998</v>
      </c>
      <c r="J29" s="54"/>
    </row>
    <row r="30" spans="2:10" ht="18" customHeight="1" x14ac:dyDescent="0.4">
      <c r="B30" s="1"/>
      <c r="C30" s="17"/>
      <c r="D30" s="17"/>
      <c r="E30" s="19"/>
      <c r="F30" s="19"/>
      <c r="G30" s="15">
        <f t="shared" ref="G30:G31" si="2">DATEDIF(E30,F30,"d")</f>
        <v>0</v>
      </c>
      <c r="H30" s="9">
        <v>0</v>
      </c>
      <c r="I30" s="15"/>
      <c r="J30" s="54"/>
    </row>
    <row r="31" spans="2:10" ht="18" customHeight="1" x14ac:dyDescent="0.4">
      <c r="B31" s="1"/>
      <c r="C31" s="17"/>
      <c r="D31" s="17"/>
      <c r="E31" s="19"/>
      <c r="F31" s="19"/>
      <c r="G31" s="15">
        <f t="shared" si="2"/>
        <v>0</v>
      </c>
      <c r="H31" s="9">
        <v>0</v>
      </c>
      <c r="I31" s="15"/>
      <c r="J31" s="54"/>
    </row>
    <row r="32" spans="2:10" x14ac:dyDescent="0.4">
      <c r="B32" s="5"/>
      <c r="C32" s="6"/>
      <c r="D32" s="6"/>
      <c r="E32" s="20"/>
      <c r="F32" s="20"/>
      <c r="G32" s="5"/>
      <c r="H32" s="5"/>
      <c r="I32" s="5"/>
      <c r="J32" s="6"/>
    </row>
  </sheetData>
  <autoFilter ref="A19:J31" xr:uid="{00000000-0009-0000-0000-000000000000}"/>
  <mergeCells count="1">
    <mergeCell ref="A1:J1"/>
  </mergeCells>
  <phoneticPr fontId="1"/>
  <pageMargins left="0.70866141732283472" right="0.70866141732283472" top="0.74803149606299213" bottom="0.74803149606299213" header="0.31496062992125984" footer="0.31496062992125984"/>
  <pageSetup paperSize="9" scale="66" orientation="landscape" r:id="rId1"/>
  <headerFooter>
    <oddHeader>&amp;RNo.10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取得表</vt:lpstr>
      <vt:lpstr>記入例</vt:lpstr>
      <vt:lpstr>記入例!Print_Area</vt:lpstr>
      <vt:lpstr>取得表!Print_Area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keiyaku</cp:lastModifiedBy>
  <dcterms:modified xsi:type="dcterms:W3CDTF">2025-05-16T06:40:29Z</dcterms:modified>
</cp:coreProperties>
</file>