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50\041_財政課財政係\1200_電力契約\R8入札資料\③R8入札資料\①並槻浄水場ほか７施設\"/>
    </mc:Choice>
  </mc:AlternateContent>
  <xr:revisionPtr revIDLastSave="0" documentId="13_ncr:1_{B20D80BB-BDC8-4F4A-B4E3-7035E2390D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積算内訳書" sheetId="1" r:id="rId1"/>
    <sheet name="№1" sheetId="33" r:id="rId2"/>
    <sheet name="№2" sheetId="34" r:id="rId3"/>
    <sheet name="№3" sheetId="35" r:id="rId4"/>
    <sheet name="№4" sheetId="36" r:id="rId5"/>
    <sheet name="№5" sheetId="37" r:id="rId6"/>
    <sheet name="№6" sheetId="38" r:id="rId7"/>
    <sheet name="№7" sheetId="41" r:id="rId8"/>
    <sheet name="№8" sheetId="39" r:id="rId9"/>
  </sheets>
  <definedNames>
    <definedName name="_xlnm.Print_Area" localSheetId="1">№1!$A$1:$T$36</definedName>
    <definedName name="_xlnm.Print_Area" localSheetId="2">№2!$A$1:$T$36</definedName>
    <definedName name="_xlnm.Print_Area" localSheetId="3">№3!$A$1:$T$36</definedName>
    <definedName name="_xlnm.Print_Area" localSheetId="4">№4!$A$1:$R$34</definedName>
    <definedName name="_xlnm.Print_Area" localSheetId="5">№5!$A$1:$R$34</definedName>
    <definedName name="_xlnm.Print_Area" localSheetId="6">№6!$A$1:$R$34</definedName>
    <definedName name="_xlnm.Print_Area" localSheetId="7">№7!$A$1:$R$34</definedName>
    <definedName name="_xlnm.Print_Area" localSheetId="8">№8!$A$1:$R$34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33" l="1"/>
  <c r="J17" i="33" s="1"/>
  <c r="M17" i="33"/>
  <c r="A21" i="39" l="1"/>
  <c r="A15" i="39"/>
  <c r="A21" i="41"/>
  <c r="A15" i="41"/>
  <c r="A21" i="38"/>
  <c r="A15" i="38"/>
  <c r="A21" i="37"/>
  <c r="A15" i="37"/>
  <c r="A21" i="36"/>
  <c r="A15" i="36"/>
  <c r="A17" i="35"/>
  <c r="A23" i="35"/>
  <c r="A23" i="34"/>
  <c r="A17" i="34"/>
  <c r="R17" i="34"/>
  <c r="S17" i="34"/>
  <c r="R18" i="34"/>
  <c r="S18" i="34" s="1"/>
  <c r="R19" i="34"/>
  <c r="S19" i="34"/>
  <c r="R20" i="34"/>
  <c r="S20" i="34"/>
  <c r="R21" i="34"/>
  <c r="S21" i="34"/>
  <c r="R22" i="34"/>
  <c r="S22" i="34" s="1"/>
  <c r="R23" i="34"/>
  <c r="S23" i="34" s="1"/>
  <c r="R24" i="34"/>
  <c r="S24" i="34"/>
  <c r="R25" i="34"/>
  <c r="S25" i="34"/>
  <c r="R26" i="34"/>
  <c r="S26" i="34" s="1"/>
  <c r="R27" i="34"/>
  <c r="S27" i="34" s="1"/>
  <c r="R28" i="34"/>
  <c r="S28" i="34"/>
  <c r="O26" i="34"/>
  <c r="P26" i="34"/>
  <c r="O27" i="34"/>
  <c r="P27" i="34"/>
  <c r="O28" i="34"/>
  <c r="P28" i="34" s="1"/>
  <c r="P17" i="33"/>
  <c r="I18" i="33"/>
  <c r="J18" i="33"/>
  <c r="M18" i="33"/>
  <c r="P18" i="33"/>
  <c r="I19" i="33"/>
  <c r="J19" i="33"/>
  <c r="M19" i="33"/>
  <c r="P19" i="33"/>
  <c r="I20" i="33"/>
  <c r="J20" i="33"/>
  <c r="M20" i="33"/>
  <c r="P20" i="33"/>
  <c r="I21" i="33"/>
  <c r="J21" i="33"/>
  <c r="M21" i="33"/>
  <c r="P21" i="33"/>
  <c r="I22" i="33"/>
  <c r="J22" i="33"/>
  <c r="M22" i="33"/>
  <c r="P22" i="33"/>
  <c r="I23" i="33"/>
  <c r="J23" i="33"/>
  <c r="M23" i="33"/>
  <c r="P23" i="33"/>
  <c r="I24" i="33"/>
  <c r="J24" i="33"/>
  <c r="M24" i="33"/>
  <c r="P24" i="33"/>
  <c r="I25" i="33"/>
  <c r="J25" i="33"/>
  <c r="M25" i="33"/>
  <c r="P25" i="33"/>
  <c r="J24" i="38" l="1"/>
  <c r="K24" i="38" s="1"/>
  <c r="P15" i="37"/>
  <c r="Q15" i="37" s="1"/>
  <c r="G15" i="36"/>
  <c r="H15" i="36" s="1"/>
  <c r="K15" i="36"/>
  <c r="N15" i="36"/>
  <c r="I17" i="34"/>
  <c r="J17" i="34" s="1"/>
  <c r="M17" i="34"/>
  <c r="P17" i="34"/>
  <c r="L26" i="33"/>
  <c r="M26" i="33" s="1"/>
  <c r="M24" i="41"/>
  <c r="N24" i="41" s="1"/>
  <c r="G15" i="41"/>
  <c r="H15" i="41" s="1"/>
  <c r="K15" i="41"/>
  <c r="N15" i="41"/>
  <c r="L27" i="33" l="1"/>
  <c r="L28" i="33"/>
  <c r="O27" i="41" l="1"/>
  <c r="L27" i="41"/>
  <c r="I27" i="41"/>
  <c r="F27" i="41"/>
  <c r="P26" i="41"/>
  <c r="Q26" i="41" s="1"/>
  <c r="M26" i="41"/>
  <c r="N26" i="41" s="1"/>
  <c r="J26" i="41"/>
  <c r="K26" i="41" s="1"/>
  <c r="H26" i="41"/>
  <c r="C26" i="41"/>
  <c r="P25" i="41"/>
  <c r="Q25" i="41" s="1"/>
  <c r="M25" i="41"/>
  <c r="N25" i="41" s="1"/>
  <c r="J25" i="41"/>
  <c r="K25" i="41" s="1"/>
  <c r="H25" i="41"/>
  <c r="C25" i="41"/>
  <c r="P24" i="41"/>
  <c r="Q24" i="41" s="1"/>
  <c r="J24" i="41"/>
  <c r="K24" i="41" s="1"/>
  <c r="H24" i="41"/>
  <c r="C24" i="41"/>
  <c r="P23" i="41"/>
  <c r="Q23" i="41" s="1"/>
  <c r="N23" i="41"/>
  <c r="K23" i="41"/>
  <c r="G23" i="41"/>
  <c r="H23" i="41" s="1"/>
  <c r="C23" i="41"/>
  <c r="P22" i="41"/>
  <c r="Q22" i="41" s="1"/>
  <c r="N22" i="41"/>
  <c r="K22" i="41"/>
  <c r="G22" i="41"/>
  <c r="H22" i="41" s="1"/>
  <c r="C22" i="41"/>
  <c r="P21" i="41"/>
  <c r="Q21" i="41" s="1"/>
  <c r="N21" i="41"/>
  <c r="K21" i="41"/>
  <c r="G21" i="41"/>
  <c r="H21" i="41" s="1"/>
  <c r="C21" i="41"/>
  <c r="P20" i="41"/>
  <c r="Q20" i="41" s="1"/>
  <c r="N20" i="41"/>
  <c r="K20" i="41"/>
  <c r="G20" i="41"/>
  <c r="H20" i="41" s="1"/>
  <c r="C20" i="41"/>
  <c r="P19" i="41"/>
  <c r="Q19" i="41" s="1"/>
  <c r="N19" i="41"/>
  <c r="K19" i="41"/>
  <c r="G19" i="41"/>
  <c r="H19" i="41" s="1"/>
  <c r="C19" i="41"/>
  <c r="P18" i="41"/>
  <c r="Q18" i="41" s="1"/>
  <c r="N18" i="41"/>
  <c r="K18" i="41"/>
  <c r="G18" i="41"/>
  <c r="H18" i="41" s="1"/>
  <c r="C18" i="41"/>
  <c r="P17" i="41"/>
  <c r="Q17" i="41" s="1"/>
  <c r="N17" i="41"/>
  <c r="K17" i="41"/>
  <c r="G17" i="41"/>
  <c r="H17" i="41" s="1"/>
  <c r="C17" i="41"/>
  <c r="P16" i="41"/>
  <c r="Q16" i="41" s="1"/>
  <c r="N16" i="41"/>
  <c r="K16" i="41"/>
  <c r="G16" i="41"/>
  <c r="H16" i="41" s="1"/>
  <c r="C16" i="41"/>
  <c r="P15" i="41"/>
  <c r="Q15" i="41" s="1"/>
  <c r="C15" i="41"/>
  <c r="E25" i="41" s="1"/>
  <c r="R25" i="41" l="1"/>
  <c r="E15" i="41"/>
  <c r="R15" i="41" s="1"/>
  <c r="E19" i="41"/>
  <c r="R19" i="41" s="1"/>
  <c r="E23" i="41"/>
  <c r="R23" i="41" s="1"/>
  <c r="E16" i="41"/>
  <c r="R16" i="41" s="1"/>
  <c r="E20" i="41"/>
  <c r="R20" i="41" s="1"/>
  <c r="E24" i="41"/>
  <c r="R24" i="41" s="1"/>
  <c r="E26" i="41"/>
  <c r="R26" i="41" s="1"/>
  <c r="E17" i="41"/>
  <c r="R17" i="41" s="1"/>
  <c r="E21" i="41"/>
  <c r="R21" i="41" s="1"/>
  <c r="E18" i="41"/>
  <c r="R18" i="41" s="1"/>
  <c r="E22" i="41"/>
  <c r="R22" i="41" s="1"/>
  <c r="R27" i="41" l="1"/>
  <c r="J27" i="33"/>
  <c r="Q29" i="41" l="1"/>
  <c r="C11" i="1" s="1"/>
  <c r="D11" i="1"/>
  <c r="F18" i="35"/>
  <c r="G18" i="35" s="1"/>
  <c r="F19" i="35"/>
  <c r="G19" i="35" s="1"/>
  <c r="F20" i="35"/>
  <c r="G20" i="35" s="1"/>
  <c r="F21" i="35"/>
  <c r="G21" i="35" s="1"/>
  <c r="F22" i="35"/>
  <c r="G22" i="35" s="1"/>
  <c r="F23" i="35"/>
  <c r="G23" i="35" s="1"/>
  <c r="F24" i="35"/>
  <c r="G24" i="35" s="1"/>
  <c r="F25" i="35"/>
  <c r="G25" i="35" s="1"/>
  <c r="F26" i="35"/>
  <c r="G26" i="35" s="1"/>
  <c r="F27" i="35"/>
  <c r="G27" i="35" s="1"/>
  <c r="F28" i="35"/>
  <c r="G28" i="35" s="1"/>
  <c r="F17" i="35"/>
  <c r="G17" i="35" s="1"/>
  <c r="G19" i="34"/>
  <c r="F18" i="34"/>
  <c r="G18" i="34" s="1"/>
  <c r="F19" i="34"/>
  <c r="F20" i="34"/>
  <c r="G20" i="34" s="1"/>
  <c r="F21" i="34"/>
  <c r="G21" i="34" s="1"/>
  <c r="F22" i="34"/>
  <c r="G22" i="34" s="1"/>
  <c r="F23" i="34"/>
  <c r="G23" i="34" s="1"/>
  <c r="F24" i="34"/>
  <c r="G24" i="34" s="1"/>
  <c r="F25" i="34"/>
  <c r="G25" i="34" s="1"/>
  <c r="F26" i="34"/>
  <c r="G26" i="34" s="1"/>
  <c r="F27" i="34"/>
  <c r="G27" i="34" s="1"/>
  <c r="F28" i="34"/>
  <c r="G28" i="34" s="1"/>
  <c r="F17" i="34"/>
  <c r="G17" i="34" s="1"/>
  <c r="F18" i="33"/>
  <c r="G18" i="33" s="1"/>
  <c r="F19" i="33"/>
  <c r="G19" i="33" s="1"/>
  <c r="F20" i="33"/>
  <c r="G20" i="33" s="1"/>
  <c r="F21" i="33"/>
  <c r="G21" i="33" s="1"/>
  <c r="F22" i="33"/>
  <c r="G22" i="33" s="1"/>
  <c r="F23" i="33"/>
  <c r="G23" i="33" s="1"/>
  <c r="F24" i="33"/>
  <c r="G24" i="33" s="1"/>
  <c r="F25" i="33"/>
  <c r="G25" i="33" s="1"/>
  <c r="F26" i="33"/>
  <c r="G26" i="33" s="1"/>
  <c r="F27" i="33"/>
  <c r="G27" i="33" s="1"/>
  <c r="F28" i="33"/>
  <c r="G28" i="33" s="1"/>
  <c r="F17" i="33"/>
  <c r="G17" i="33" s="1"/>
  <c r="E11" i="1" l="1"/>
  <c r="O27" i="39"/>
  <c r="L27" i="39"/>
  <c r="I27" i="39"/>
  <c r="F27" i="39"/>
  <c r="P26" i="39"/>
  <c r="Q26" i="39" s="1"/>
  <c r="M26" i="39"/>
  <c r="N26" i="39" s="1"/>
  <c r="J26" i="39"/>
  <c r="K26" i="39" s="1"/>
  <c r="H26" i="39"/>
  <c r="C26" i="39"/>
  <c r="P25" i="39"/>
  <c r="Q25" i="39" s="1"/>
  <c r="M25" i="39"/>
  <c r="N25" i="39" s="1"/>
  <c r="J25" i="39"/>
  <c r="K25" i="39" s="1"/>
  <c r="H25" i="39"/>
  <c r="C25" i="39"/>
  <c r="P24" i="39"/>
  <c r="Q24" i="39" s="1"/>
  <c r="M24" i="39"/>
  <c r="N24" i="39" s="1"/>
  <c r="J24" i="39"/>
  <c r="K24" i="39" s="1"/>
  <c r="H24" i="39"/>
  <c r="C24" i="39"/>
  <c r="P23" i="39"/>
  <c r="Q23" i="39" s="1"/>
  <c r="N23" i="39"/>
  <c r="K23" i="39"/>
  <c r="G23" i="39"/>
  <c r="H23" i="39" s="1"/>
  <c r="C23" i="39"/>
  <c r="P22" i="39"/>
  <c r="Q22" i="39" s="1"/>
  <c r="N22" i="39"/>
  <c r="K22" i="39"/>
  <c r="G22" i="39"/>
  <c r="H22" i="39" s="1"/>
  <c r="C22" i="39"/>
  <c r="P21" i="39"/>
  <c r="Q21" i="39" s="1"/>
  <c r="N21" i="39"/>
  <c r="K21" i="39"/>
  <c r="G21" i="39"/>
  <c r="H21" i="39" s="1"/>
  <c r="C21" i="39"/>
  <c r="P20" i="39"/>
  <c r="Q20" i="39" s="1"/>
  <c r="N20" i="39"/>
  <c r="K20" i="39"/>
  <c r="G20" i="39"/>
  <c r="H20" i="39" s="1"/>
  <c r="C20" i="39"/>
  <c r="P19" i="39"/>
  <c r="Q19" i="39" s="1"/>
  <c r="N19" i="39"/>
  <c r="K19" i="39"/>
  <c r="G19" i="39"/>
  <c r="H19" i="39" s="1"/>
  <c r="C19" i="39"/>
  <c r="P18" i="39"/>
  <c r="Q18" i="39" s="1"/>
  <c r="N18" i="39"/>
  <c r="K18" i="39"/>
  <c r="G18" i="39"/>
  <c r="H18" i="39" s="1"/>
  <c r="C18" i="39"/>
  <c r="P17" i="39"/>
  <c r="Q17" i="39" s="1"/>
  <c r="N17" i="39"/>
  <c r="K17" i="39"/>
  <c r="G17" i="39"/>
  <c r="H17" i="39" s="1"/>
  <c r="C17" i="39"/>
  <c r="P16" i="39"/>
  <c r="Q16" i="39" s="1"/>
  <c r="N16" i="39"/>
  <c r="K16" i="39"/>
  <c r="G16" i="39"/>
  <c r="H16" i="39" s="1"/>
  <c r="C16" i="39"/>
  <c r="P15" i="39"/>
  <c r="Q15" i="39" s="1"/>
  <c r="N15" i="39"/>
  <c r="K15" i="39"/>
  <c r="G15" i="39"/>
  <c r="H15" i="39" s="1"/>
  <c r="C15" i="39"/>
  <c r="E23" i="39" s="1"/>
  <c r="E20" i="39" l="1"/>
  <c r="R20" i="39" s="1"/>
  <c r="E24" i="39"/>
  <c r="R24" i="39" s="1"/>
  <c r="E16" i="39"/>
  <c r="R16" i="39" s="1"/>
  <c r="R23" i="39"/>
  <c r="E26" i="39"/>
  <c r="R26" i="39" s="1"/>
  <c r="E17" i="39"/>
  <c r="R17" i="39" s="1"/>
  <c r="E21" i="39"/>
  <c r="R21" i="39" s="1"/>
  <c r="E18" i="39"/>
  <c r="R18" i="39" s="1"/>
  <c r="E25" i="39"/>
  <c r="R25" i="39" s="1"/>
  <c r="E22" i="39"/>
  <c r="R22" i="39" s="1"/>
  <c r="E15" i="39"/>
  <c r="E19" i="39"/>
  <c r="R19" i="39" s="1"/>
  <c r="R15" i="39" l="1"/>
  <c r="R27" i="39" s="1"/>
  <c r="Q29" i="39" s="1"/>
  <c r="O27" i="38"/>
  <c r="L27" i="38"/>
  <c r="I27" i="38"/>
  <c r="F27" i="38"/>
  <c r="P26" i="38"/>
  <c r="Q26" i="38" s="1"/>
  <c r="M26" i="38"/>
  <c r="N26" i="38" s="1"/>
  <c r="J26" i="38"/>
  <c r="K26" i="38" s="1"/>
  <c r="H26" i="38"/>
  <c r="C26" i="38"/>
  <c r="P25" i="38"/>
  <c r="Q25" i="38" s="1"/>
  <c r="M25" i="38"/>
  <c r="N25" i="38" s="1"/>
  <c r="J25" i="38"/>
  <c r="K25" i="38" s="1"/>
  <c r="H25" i="38"/>
  <c r="C25" i="38"/>
  <c r="P24" i="38"/>
  <c r="Q24" i="38" s="1"/>
  <c r="M24" i="38"/>
  <c r="N24" i="38" s="1"/>
  <c r="H24" i="38"/>
  <c r="C24" i="38"/>
  <c r="P23" i="38"/>
  <c r="Q23" i="38" s="1"/>
  <c r="N23" i="38"/>
  <c r="K23" i="38"/>
  <c r="G23" i="38"/>
  <c r="H23" i="38" s="1"/>
  <c r="C23" i="38"/>
  <c r="P22" i="38"/>
  <c r="Q22" i="38" s="1"/>
  <c r="N22" i="38"/>
  <c r="K22" i="38"/>
  <c r="G22" i="38"/>
  <c r="H22" i="38" s="1"/>
  <c r="C22" i="38"/>
  <c r="P21" i="38"/>
  <c r="Q21" i="38" s="1"/>
  <c r="N21" i="38"/>
  <c r="K21" i="38"/>
  <c r="G21" i="38"/>
  <c r="H21" i="38" s="1"/>
  <c r="C21" i="38"/>
  <c r="P20" i="38"/>
  <c r="Q20" i="38" s="1"/>
  <c r="N20" i="38"/>
  <c r="K20" i="38"/>
  <c r="G20" i="38"/>
  <c r="H20" i="38" s="1"/>
  <c r="C20" i="38"/>
  <c r="P19" i="38"/>
  <c r="Q19" i="38" s="1"/>
  <c r="N19" i="38"/>
  <c r="K19" i="38"/>
  <c r="G19" i="38"/>
  <c r="H19" i="38" s="1"/>
  <c r="C19" i="38"/>
  <c r="P18" i="38"/>
  <c r="Q18" i="38" s="1"/>
  <c r="N18" i="38"/>
  <c r="K18" i="38"/>
  <c r="G18" i="38"/>
  <c r="H18" i="38" s="1"/>
  <c r="C18" i="38"/>
  <c r="P17" i="38"/>
  <c r="Q17" i="38" s="1"/>
  <c r="N17" i="38"/>
  <c r="K17" i="38"/>
  <c r="G17" i="38"/>
  <c r="H17" i="38" s="1"/>
  <c r="C17" i="38"/>
  <c r="P16" i="38"/>
  <c r="Q16" i="38" s="1"/>
  <c r="N16" i="38"/>
  <c r="K16" i="38"/>
  <c r="G16" i="38"/>
  <c r="H16" i="38" s="1"/>
  <c r="E16" i="38"/>
  <c r="C16" i="38"/>
  <c r="P15" i="38"/>
  <c r="Q15" i="38" s="1"/>
  <c r="N15" i="38"/>
  <c r="K15" i="38"/>
  <c r="G15" i="38"/>
  <c r="H15" i="38" s="1"/>
  <c r="C15" i="38"/>
  <c r="E23" i="38" s="1"/>
  <c r="O27" i="37"/>
  <c r="L27" i="37"/>
  <c r="I27" i="37"/>
  <c r="F27" i="37"/>
  <c r="P26" i="37"/>
  <c r="Q26" i="37" s="1"/>
  <c r="M26" i="37"/>
  <c r="N26" i="37" s="1"/>
  <c r="J26" i="37"/>
  <c r="K26" i="37" s="1"/>
  <c r="H26" i="37"/>
  <c r="C26" i="37"/>
  <c r="P25" i="37"/>
  <c r="Q25" i="37" s="1"/>
  <c r="M25" i="37"/>
  <c r="N25" i="37" s="1"/>
  <c r="J25" i="37"/>
  <c r="K25" i="37" s="1"/>
  <c r="H25" i="37"/>
  <c r="C25" i="37"/>
  <c r="P24" i="37"/>
  <c r="Q24" i="37" s="1"/>
  <c r="M24" i="37"/>
  <c r="N24" i="37" s="1"/>
  <c r="J24" i="37"/>
  <c r="K24" i="37" s="1"/>
  <c r="H24" i="37"/>
  <c r="C24" i="37"/>
  <c r="P23" i="37"/>
  <c r="Q23" i="37" s="1"/>
  <c r="N23" i="37"/>
  <c r="K23" i="37"/>
  <c r="G23" i="37"/>
  <c r="H23" i="37" s="1"/>
  <c r="C23" i="37"/>
  <c r="P22" i="37"/>
  <c r="Q22" i="37" s="1"/>
  <c r="N22" i="37"/>
  <c r="K22" i="37"/>
  <c r="G22" i="37"/>
  <c r="H22" i="37" s="1"/>
  <c r="C22" i="37"/>
  <c r="P21" i="37"/>
  <c r="Q21" i="37" s="1"/>
  <c r="N21" i="37"/>
  <c r="K21" i="37"/>
  <c r="G21" i="37"/>
  <c r="H21" i="37" s="1"/>
  <c r="C21" i="37"/>
  <c r="P20" i="37"/>
  <c r="Q20" i="37" s="1"/>
  <c r="N20" i="37"/>
  <c r="K20" i="37"/>
  <c r="G20" i="37"/>
  <c r="H20" i="37" s="1"/>
  <c r="C20" i="37"/>
  <c r="P19" i="37"/>
  <c r="Q19" i="37" s="1"/>
  <c r="N19" i="37"/>
  <c r="K19" i="37"/>
  <c r="G19" i="37"/>
  <c r="H19" i="37" s="1"/>
  <c r="C19" i="37"/>
  <c r="P18" i="37"/>
  <c r="Q18" i="37" s="1"/>
  <c r="N18" i="37"/>
  <c r="K18" i="37"/>
  <c r="G18" i="37"/>
  <c r="H18" i="37" s="1"/>
  <c r="C18" i="37"/>
  <c r="P17" i="37"/>
  <c r="Q17" i="37" s="1"/>
  <c r="N17" i="37"/>
  <c r="K17" i="37"/>
  <c r="G17" i="37"/>
  <c r="H17" i="37" s="1"/>
  <c r="C17" i="37"/>
  <c r="P16" i="37"/>
  <c r="Q16" i="37" s="1"/>
  <c r="N16" i="37"/>
  <c r="K16" i="37"/>
  <c r="G16" i="37"/>
  <c r="H16" i="37" s="1"/>
  <c r="C16" i="37"/>
  <c r="N15" i="37"/>
  <c r="K15" i="37"/>
  <c r="G15" i="37"/>
  <c r="H15" i="37" s="1"/>
  <c r="C15" i="37"/>
  <c r="E23" i="37" s="1"/>
  <c r="O27" i="36"/>
  <c r="L27" i="36"/>
  <c r="I27" i="36"/>
  <c r="F27" i="36"/>
  <c r="P26" i="36"/>
  <c r="Q26" i="36" s="1"/>
  <c r="M26" i="36"/>
  <c r="N26" i="36" s="1"/>
  <c r="J26" i="36"/>
  <c r="K26" i="36" s="1"/>
  <c r="H26" i="36"/>
  <c r="C26" i="36"/>
  <c r="P25" i="36"/>
  <c r="Q25" i="36" s="1"/>
  <c r="M25" i="36"/>
  <c r="N25" i="36" s="1"/>
  <c r="J25" i="36"/>
  <c r="K25" i="36" s="1"/>
  <c r="H25" i="36"/>
  <c r="C25" i="36"/>
  <c r="P24" i="36"/>
  <c r="Q24" i="36" s="1"/>
  <c r="M24" i="36"/>
  <c r="N24" i="36" s="1"/>
  <c r="J24" i="36"/>
  <c r="K24" i="36" s="1"/>
  <c r="H24" i="36"/>
  <c r="C24" i="36"/>
  <c r="P23" i="36"/>
  <c r="Q23" i="36" s="1"/>
  <c r="N23" i="36"/>
  <c r="K23" i="36"/>
  <c r="G23" i="36"/>
  <c r="H23" i="36" s="1"/>
  <c r="C23" i="36"/>
  <c r="P22" i="36"/>
  <c r="Q22" i="36" s="1"/>
  <c r="N22" i="36"/>
  <c r="K22" i="36"/>
  <c r="G22" i="36"/>
  <c r="H22" i="36" s="1"/>
  <c r="C22" i="36"/>
  <c r="P21" i="36"/>
  <c r="Q21" i="36" s="1"/>
  <c r="N21" i="36"/>
  <c r="K21" i="36"/>
  <c r="G21" i="36"/>
  <c r="H21" i="36" s="1"/>
  <c r="C21" i="36"/>
  <c r="P20" i="36"/>
  <c r="Q20" i="36" s="1"/>
  <c r="N20" i="36"/>
  <c r="K20" i="36"/>
  <c r="G20" i="36"/>
  <c r="H20" i="36" s="1"/>
  <c r="C20" i="36"/>
  <c r="P19" i="36"/>
  <c r="Q19" i="36" s="1"/>
  <c r="N19" i="36"/>
  <c r="K19" i="36"/>
  <c r="G19" i="36"/>
  <c r="H19" i="36" s="1"/>
  <c r="C19" i="36"/>
  <c r="P18" i="36"/>
  <c r="Q18" i="36" s="1"/>
  <c r="N18" i="36"/>
  <c r="K18" i="36"/>
  <c r="G18" i="36"/>
  <c r="H18" i="36" s="1"/>
  <c r="C18" i="36"/>
  <c r="P17" i="36"/>
  <c r="Q17" i="36" s="1"/>
  <c r="N17" i="36"/>
  <c r="K17" i="36"/>
  <c r="G17" i="36"/>
  <c r="H17" i="36" s="1"/>
  <c r="C17" i="36"/>
  <c r="P16" i="36"/>
  <c r="Q16" i="36" s="1"/>
  <c r="N16" i="36"/>
  <c r="K16" i="36"/>
  <c r="G16" i="36"/>
  <c r="H16" i="36" s="1"/>
  <c r="C16" i="36"/>
  <c r="P15" i="36"/>
  <c r="Q15" i="36" s="1"/>
  <c r="C15" i="36"/>
  <c r="E17" i="36" s="1"/>
  <c r="E24" i="37" l="1"/>
  <c r="R24" i="37" s="1"/>
  <c r="E15" i="38"/>
  <c r="R15" i="38" s="1"/>
  <c r="R23" i="37"/>
  <c r="E26" i="38"/>
  <c r="R26" i="38" s="1"/>
  <c r="E24" i="38"/>
  <c r="R24" i="38" s="1"/>
  <c r="E16" i="37"/>
  <c r="R16" i="37" s="1"/>
  <c r="E20" i="37"/>
  <c r="R20" i="37" s="1"/>
  <c r="E15" i="37"/>
  <c r="R15" i="37" s="1"/>
  <c r="E17" i="37"/>
  <c r="R17" i="37" s="1"/>
  <c r="E26" i="37"/>
  <c r="R26" i="37" s="1"/>
  <c r="E20" i="36"/>
  <c r="R20" i="36" s="1"/>
  <c r="E16" i="36"/>
  <c r="R16" i="36" s="1"/>
  <c r="E24" i="36"/>
  <c r="R24" i="36" s="1"/>
  <c r="E26" i="36"/>
  <c r="R26" i="36" s="1"/>
  <c r="E22" i="36"/>
  <c r="R22" i="36" s="1"/>
  <c r="E18" i="36"/>
  <c r="R18" i="36" s="1"/>
  <c r="E15" i="36"/>
  <c r="E23" i="36"/>
  <c r="R23" i="36" s="1"/>
  <c r="E19" i="36"/>
  <c r="R19" i="36" s="1"/>
  <c r="E25" i="36"/>
  <c r="R25" i="36" s="1"/>
  <c r="E21" i="36"/>
  <c r="R21" i="36" s="1"/>
  <c r="R16" i="38"/>
  <c r="E20" i="38"/>
  <c r="R20" i="38" s="1"/>
  <c r="C12" i="1"/>
  <c r="D12" i="1"/>
  <c r="R23" i="38"/>
  <c r="E17" i="38"/>
  <c r="R17" i="38" s="1"/>
  <c r="E21" i="38"/>
  <c r="R21" i="38" s="1"/>
  <c r="E18" i="38"/>
  <c r="R18" i="38" s="1"/>
  <c r="E22" i="38"/>
  <c r="R22" i="38" s="1"/>
  <c r="E25" i="38"/>
  <c r="R25" i="38" s="1"/>
  <c r="E19" i="38"/>
  <c r="R19" i="38" s="1"/>
  <c r="E21" i="37"/>
  <c r="R21" i="37" s="1"/>
  <c r="E18" i="37"/>
  <c r="R18" i="37" s="1"/>
  <c r="E22" i="37"/>
  <c r="R22" i="37" s="1"/>
  <c r="E25" i="37"/>
  <c r="R25" i="37" s="1"/>
  <c r="E19" i="37"/>
  <c r="R19" i="37" s="1"/>
  <c r="R17" i="36"/>
  <c r="Q29" i="35"/>
  <c r="N29" i="35"/>
  <c r="K29" i="35"/>
  <c r="H29" i="35"/>
  <c r="R28" i="35"/>
  <c r="S28" i="35" s="1"/>
  <c r="O28" i="35"/>
  <c r="P28" i="35" s="1"/>
  <c r="L28" i="35"/>
  <c r="M28" i="35" s="1"/>
  <c r="J28" i="35"/>
  <c r="C28" i="35"/>
  <c r="R27" i="35"/>
  <c r="S27" i="35" s="1"/>
  <c r="O27" i="35"/>
  <c r="P27" i="35" s="1"/>
  <c r="L27" i="35"/>
  <c r="M27" i="35" s="1"/>
  <c r="J27" i="35"/>
  <c r="C27" i="35"/>
  <c r="R26" i="35"/>
  <c r="S26" i="35" s="1"/>
  <c r="O26" i="35"/>
  <c r="P26" i="35" s="1"/>
  <c r="L26" i="35"/>
  <c r="M26" i="35" s="1"/>
  <c r="J26" i="35"/>
  <c r="C26" i="35"/>
  <c r="R25" i="35"/>
  <c r="S25" i="35" s="1"/>
  <c r="P25" i="35"/>
  <c r="M25" i="35"/>
  <c r="I25" i="35"/>
  <c r="J25" i="35" s="1"/>
  <c r="C25" i="35"/>
  <c r="R24" i="35"/>
  <c r="S24" i="35" s="1"/>
  <c r="P24" i="35"/>
  <c r="M24" i="35"/>
  <c r="I24" i="35"/>
  <c r="J24" i="35" s="1"/>
  <c r="C24" i="35"/>
  <c r="R23" i="35"/>
  <c r="S23" i="35" s="1"/>
  <c r="P23" i="35"/>
  <c r="M23" i="35"/>
  <c r="I23" i="35"/>
  <c r="J23" i="35" s="1"/>
  <c r="C23" i="35"/>
  <c r="R22" i="35"/>
  <c r="S22" i="35" s="1"/>
  <c r="P22" i="35"/>
  <c r="M22" i="35"/>
  <c r="I22" i="35"/>
  <c r="J22" i="35" s="1"/>
  <c r="C22" i="35"/>
  <c r="R21" i="35"/>
  <c r="S21" i="35" s="1"/>
  <c r="P21" i="35"/>
  <c r="M21" i="35"/>
  <c r="I21" i="35"/>
  <c r="J21" i="35" s="1"/>
  <c r="C21" i="35"/>
  <c r="R20" i="35"/>
  <c r="S20" i="35" s="1"/>
  <c r="P20" i="35"/>
  <c r="M20" i="35"/>
  <c r="I20" i="35"/>
  <c r="J20" i="35" s="1"/>
  <c r="C20" i="35"/>
  <c r="R19" i="35"/>
  <c r="S19" i="35" s="1"/>
  <c r="P19" i="35"/>
  <c r="M19" i="35"/>
  <c r="I19" i="35"/>
  <c r="J19" i="35" s="1"/>
  <c r="C19" i="35"/>
  <c r="R18" i="35"/>
  <c r="S18" i="35" s="1"/>
  <c r="P18" i="35"/>
  <c r="M18" i="35"/>
  <c r="I18" i="35"/>
  <c r="J18" i="35" s="1"/>
  <c r="C18" i="35"/>
  <c r="R17" i="35"/>
  <c r="S17" i="35" s="1"/>
  <c r="P17" i="35"/>
  <c r="M17" i="35"/>
  <c r="I17" i="35"/>
  <c r="J17" i="35" s="1"/>
  <c r="C17" i="35"/>
  <c r="E27" i="35" s="1"/>
  <c r="Q29" i="34"/>
  <c r="N29" i="34"/>
  <c r="K29" i="34"/>
  <c r="H29" i="34"/>
  <c r="L28" i="34"/>
  <c r="M28" i="34" s="1"/>
  <c r="J28" i="34"/>
  <c r="C28" i="34"/>
  <c r="L27" i="34"/>
  <c r="M27" i="34" s="1"/>
  <c r="J27" i="34"/>
  <c r="C27" i="34"/>
  <c r="L26" i="34"/>
  <c r="M26" i="34" s="1"/>
  <c r="J26" i="34"/>
  <c r="C26" i="34"/>
  <c r="P25" i="34"/>
  <c r="M25" i="34"/>
  <c r="I25" i="34"/>
  <c r="J25" i="34" s="1"/>
  <c r="C25" i="34"/>
  <c r="P24" i="34"/>
  <c r="M24" i="34"/>
  <c r="I24" i="34"/>
  <c r="J24" i="34" s="1"/>
  <c r="C24" i="34"/>
  <c r="P23" i="34"/>
  <c r="M23" i="34"/>
  <c r="I23" i="34"/>
  <c r="J23" i="34" s="1"/>
  <c r="C23" i="34"/>
  <c r="P22" i="34"/>
  <c r="M22" i="34"/>
  <c r="I22" i="34"/>
  <c r="J22" i="34" s="1"/>
  <c r="C22" i="34"/>
  <c r="P21" i="34"/>
  <c r="M21" i="34"/>
  <c r="I21" i="34"/>
  <c r="J21" i="34" s="1"/>
  <c r="C21" i="34"/>
  <c r="P20" i="34"/>
  <c r="M20" i="34"/>
  <c r="I20" i="34"/>
  <c r="J20" i="34" s="1"/>
  <c r="C20" i="34"/>
  <c r="P19" i="34"/>
  <c r="M19" i="34"/>
  <c r="I19" i="34"/>
  <c r="J19" i="34" s="1"/>
  <c r="C19" i="34"/>
  <c r="P18" i="34"/>
  <c r="M18" i="34"/>
  <c r="I18" i="34"/>
  <c r="J18" i="34" s="1"/>
  <c r="C18" i="34"/>
  <c r="C17" i="34"/>
  <c r="E27" i="34" s="1"/>
  <c r="R18" i="33"/>
  <c r="S18" i="33" s="1"/>
  <c r="R19" i="33"/>
  <c r="S19" i="33" s="1"/>
  <c r="R20" i="33"/>
  <c r="S20" i="33" s="1"/>
  <c r="R21" i="33"/>
  <c r="S21" i="33" s="1"/>
  <c r="R22" i="33"/>
  <c r="S22" i="33" s="1"/>
  <c r="R23" i="33"/>
  <c r="S23" i="33" s="1"/>
  <c r="R24" i="33"/>
  <c r="S24" i="33" s="1"/>
  <c r="R25" i="33"/>
  <c r="S25" i="33" s="1"/>
  <c r="R26" i="33"/>
  <c r="S26" i="33" s="1"/>
  <c r="R27" i="33"/>
  <c r="S27" i="33" s="1"/>
  <c r="R28" i="33"/>
  <c r="S28" i="33" s="1"/>
  <c r="R17" i="33"/>
  <c r="S17" i="33" s="1"/>
  <c r="O27" i="33"/>
  <c r="P27" i="33" s="1"/>
  <c r="O28" i="33"/>
  <c r="P28" i="33" s="1"/>
  <c r="O26" i="33"/>
  <c r="P26" i="33" s="1"/>
  <c r="M27" i="33"/>
  <c r="M28" i="33"/>
  <c r="K29" i="33"/>
  <c r="N29" i="33"/>
  <c r="Q29" i="33"/>
  <c r="H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J26" i="33"/>
  <c r="J28" i="33"/>
  <c r="E20" i="33" l="1"/>
  <c r="E17" i="33"/>
  <c r="T27" i="34"/>
  <c r="E18" i="35"/>
  <c r="T18" i="35" s="1"/>
  <c r="E18" i="33"/>
  <c r="T18" i="33" s="1"/>
  <c r="E26" i="35"/>
  <c r="E24" i="35"/>
  <c r="T24" i="35" s="1"/>
  <c r="T26" i="35"/>
  <c r="T27" i="35"/>
  <c r="E20" i="35"/>
  <c r="T20" i="35" s="1"/>
  <c r="E22" i="35"/>
  <c r="T22" i="35" s="1"/>
  <c r="E22" i="34"/>
  <c r="T22" i="34" s="1"/>
  <c r="E26" i="34"/>
  <c r="T26" i="34" s="1"/>
  <c r="E24" i="34"/>
  <c r="T24" i="34" s="1"/>
  <c r="E20" i="34"/>
  <c r="T20" i="34" s="1"/>
  <c r="E18" i="34"/>
  <c r="T18" i="34" s="1"/>
  <c r="T20" i="33"/>
  <c r="E26" i="33"/>
  <c r="T26" i="33" s="1"/>
  <c r="E12" i="1"/>
  <c r="R27" i="38"/>
  <c r="R27" i="37"/>
  <c r="R15" i="36"/>
  <c r="R27" i="36" s="1"/>
  <c r="E17" i="35"/>
  <c r="T17" i="35" s="1"/>
  <c r="E19" i="35"/>
  <c r="T19" i="35" s="1"/>
  <c r="E21" i="35"/>
  <c r="T21" i="35" s="1"/>
  <c r="E23" i="35"/>
  <c r="T23" i="35" s="1"/>
  <c r="E25" i="35"/>
  <c r="T25" i="35" s="1"/>
  <c r="E28" i="35"/>
  <c r="T28" i="35" s="1"/>
  <c r="E17" i="34"/>
  <c r="T17" i="34" s="1"/>
  <c r="E19" i="34"/>
  <c r="T19" i="34" s="1"/>
  <c r="E21" i="34"/>
  <c r="T21" i="34" s="1"/>
  <c r="E23" i="34"/>
  <c r="T23" i="34" s="1"/>
  <c r="E25" i="34"/>
  <c r="T25" i="34" s="1"/>
  <c r="E28" i="34"/>
  <c r="T28" i="34" s="1"/>
  <c r="E23" i="33"/>
  <c r="T23" i="33" s="1"/>
  <c r="E22" i="33"/>
  <c r="T22" i="33" s="1"/>
  <c r="E27" i="33"/>
  <c r="T27" i="33" s="1"/>
  <c r="E19" i="33"/>
  <c r="T19" i="33" s="1"/>
  <c r="E25" i="33"/>
  <c r="T25" i="33" s="1"/>
  <c r="E21" i="33"/>
  <c r="T21" i="33" s="1"/>
  <c r="E28" i="33"/>
  <c r="T28" i="33" s="1"/>
  <c r="E24" i="33"/>
  <c r="T24" i="33" s="1"/>
  <c r="Q29" i="37" l="1"/>
  <c r="C9" i="1" s="1"/>
  <c r="D9" i="1"/>
  <c r="Q29" i="36"/>
  <c r="C8" i="1" s="1"/>
  <c r="D8" i="1"/>
  <c r="Q29" i="38"/>
  <c r="C10" i="1" s="1"/>
  <c r="D10" i="1"/>
  <c r="T17" i="33"/>
  <c r="T29" i="33" s="1"/>
  <c r="S31" i="33" s="1"/>
  <c r="T29" i="35"/>
  <c r="T29" i="34"/>
  <c r="S31" i="34" s="1"/>
  <c r="E10" i="1" l="1"/>
  <c r="E9" i="1"/>
  <c r="E8" i="1"/>
  <c r="D7" i="1"/>
  <c r="S31" i="35"/>
  <c r="C7" i="1" s="1"/>
  <c r="C6" i="1"/>
  <c r="D6" i="1"/>
  <c r="C5" i="1"/>
  <c r="D5" i="1"/>
  <c r="E7" i="1" l="1"/>
  <c r="C13" i="1"/>
  <c r="E6" i="1"/>
  <c r="E5" i="1"/>
  <c r="D13" i="1"/>
  <c r="E13" i="1" l="1"/>
</calcChain>
</file>

<file path=xl/sharedStrings.xml><?xml version="1.0" encoding="utf-8"?>
<sst xmlns="http://schemas.openxmlformats.org/spreadsheetml/2006/main" count="581" uniqueCount="83">
  <si>
    <t>№</t>
    <phoneticPr fontId="2"/>
  </si>
  <si>
    <t>施　設　名</t>
    <rPh sb="0" eb="1">
      <t>セ</t>
    </rPh>
    <rPh sb="2" eb="3">
      <t>セツ</t>
    </rPh>
    <rPh sb="4" eb="5">
      <t>メイ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</si>
  <si>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</si>
  <si>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</si>
  <si>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</si>
  <si>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</si>
  <si>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</si>
  <si>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</si>
  <si>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</si>
  <si>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</si>
  <si>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合　計</t>
    <rPh sb="0" eb="1">
      <t>ア</t>
    </rPh>
    <rPh sb="2" eb="3">
      <t>ケイ</t>
    </rPh>
    <phoneticPr fontId="2"/>
  </si>
  <si>
    <t>並槻浄水場</t>
    <phoneticPr fontId="2"/>
  </si>
  <si>
    <t>原水調整池</t>
    <phoneticPr fontId="2"/>
  </si>
  <si>
    <t>中条浄化センター</t>
    <phoneticPr fontId="2"/>
  </si>
  <si>
    <t>黒川地区農業集落排水処理施設</t>
    <phoneticPr fontId="2"/>
  </si>
  <si>
    <t>鼓岡地区農業集落排水処理施設</t>
    <phoneticPr fontId="2"/>
  </si>
  <si>
    <t>乙地区農業集落排水処理施設</t>
    <phoneticPr fontId="2"/>
  </si>
  <si>
    <t>№</t>
    <phoneticPr fontId="6"/>
  </si>
  <si>
    <t>施設名</t>
    <rPh sb="0" eb="2">
      <t>シセツ</t>
    </rPh>
    <rPh sb="2" eb="3">
      <t>メイ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</si>
  <si>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</si>
  <si>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</si>
  <si>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10月</t>
  </si>
  <si>
    <t>11月</t>
  </si>
  <si>
    <t>12月</t>
  </si>
  <si>
    <t>1月</t>
  </si>
  <si>
    <t>合計</t>
    <rPh sb="0" eb="2">
      <t>ゴウケイ</t>
    </rPh>
    <phoneticPr fontId="6"/>
  </si>
  <si>
    <t>・契約電力</t>
    <rPh sb="1" eb="3">
      <t>ケイヤク</t>
    </rPh>
    <rPh sb="3" eb="5">
      <t>デンリョク</t>
    </rPh>
    <phoneticPr fontId="2"/>
  </si>
  <si>
    <t>常時</t>
    <rPh sb="0" eb="2">
      <t>ジョウジ</t>
    </rPh>
    <phoneticPr fontId="2"/>
  </si>
  <si>
    <t>基本料金単価(円)</t>
    <rPh sb="0" eb="2">
      <t>キホン</t>
    </rPh>
    <rPh sb="2" eb="4">
      <t>リョウキン</t>
    </rPh>
    <rPh sb="4" eb="6">
      <t>タンカ</t>
    </rPh>
    <rPh sb="7" eb="8">
      <t>エン</t>
    </rPh>
    <phoneticPr fontId="2"/>
  </si>
  <si>
    <t>昼間時間料金単価(その他季)(円)</t>
    <rPh sb="0" eb="2">
      <t>ヒルマ</t>
    </rPh>
    <rPh sb="2" eb="4">
      <t>ジカン</t>
    </rPh>
    <rPh sb="4" eb="6">
      <t>リョウキン</t>
    </rPh>
    <rPh sb="6" eb="8">
      <t>タンカ</t>
    </rPh>
    <phoneticPr fontId="2"/>
  </si>
  <si>
    <t>昼間時間料金単価(夏季)(円)</t>
    <phoneticPr fontId="2"/>
  </si>
  <si>
    <t>ピーク時間料金単価(円)</t>
    <rPh sb="5" eb="7">
      <t>リョウキン</t>
    </rPh>
    <rPh sb="7" eb="9">
      <t>タンカ</t>
    </rPh>
    <phoneticPr fontId="2"/>
  </si>
  <si>
    <t>夜間時間料金単価(円)</t>
    <rPh sb="0" eb="2">
      <t>ヤカン</t>
    </rPh>
    <rPh sb="2" eb="4">
      <t>ジカン</t>
    </rPh>
    <rPh sb="4" eb="6">
      <t>リョウキン</t>
    </rPh>
    <rPh sb="6" eb="8">
      <t>タンカ</t>
    </rPh>
    <phoneticPr fontId="2"/>
  </si>
  <si>
    <t>予備線</t>
    <rPh sb="0" eb="2">
      <t>ヨビ</t>
    </rPh>
    <rPh sb="2" eb="3">
      <t>セン</t>
    </rPh>
    <phoneticPr fontId="2"/>
  </si>
  <si>
    <t>基本料金(円)</t>
    <phoneticPr fontId="6"/>
  </si>
  <si>
    <t>従量料金(円)</t>
    <rPh sb="0" eb="2">
      <t>ジュウリョウ</t>
    </rPh>
    <rPh sb="2" eb="4">
      <t>リョウキン</t>
    </rPh>
    <rPh sb="5" eb="6">
      <t>エン</t>
    </rPh>
    <phoneticPr fontId="6"/>
  </si>
  <si>
    <t>基本料金・常時(円)</t>
    <rPh sb="0" eb="2">
      <t>キホン</t>
    </rPh>
    <rPh sb="2" eb="4">
      <t>リョウキン</t>
    </rPh>
    <rPh sb="5" eb="7">
      <t>ジョウジ</t>
    </rPh>
    <rPh sb="8" eb="9">
      <t>エン</t>
    </rPh>
    <phoneticPr fontId="2"/>
  </si>
  <si>
    <t>基本料金・予備線(円)</t>
    <rPh sb="0" eb="2">
      <t>キホン</t>
    </rPh>
    <rPh sb="2" eb="4">
      <t>リョウキン</t>
    </rPh>
    <rPh sb="5" eb="7">
      <t>ヨビ</t>
    </rPh>
    <rPh sb="7" eb="8">
      <t>セン</t>
    </rPh>
    <rPh sb="9" eb="10">
      <t>エン</t>
    </rPh>
    <phoneticPr fontId="2"/>
  </si>
  <si>
    <t>その他季昼間料金(円)</t>
    <rPh sb="2" eb="3">
      <t>タ</t>
    </rPh>
    <rPh sb="3" eb="4">
      <t>キ</t>
    </rPh>
    <rPh sb="4" eb="6">
      <t>ヒルマ</t>
    </rPh>
    <rPh sb="6" eb="8">
      <t>リョウキン</t>
    </rPh>
    <rPh sb="9" eb="10">
      <t>エン</t>
    </rPh>
    <phoneticPr fontId="6"/>
  </si>
  <si>
    <t>夏季昼間料金(円)</t>
    <rPh sb="0" eb="2">
      <t>カキ</t>
    </rPh>
    <rPh sb="2" eb="4">
      <t>ヒルマ</t>
    </rPh>
    <rPh sb="4" eb="6">
      <t>リョウキン</t>
    </rPh>
    <rPh sb="7" eb="8">
      <t>エン</t>
    </rPh>
    <phoneticPr fontId="6"/>
  </si>
  <si>
    <t>ピーク料金(円)</t>
    <rPh sb="3" eb="5">
      <t>リョウキン</t>
    </rPh>
    <phoneticPr fontId="6"/>
  </si>
  <si>
    <t>夜間料金(円)</t>
    <rPh sb="0" eb="2">
      <t>ヤカン</t>
    </rPh>
    <rPh sb="2" eb="4">
      <t>リョウキン</t>
    </rPh>
    <phoneticPr fontId="6"/>
  </si>
  <si>
    <r>
      <t xml:space="preserve">①小計(円)
</t>
    </r>
    <r>
      <rPr>
        <sz val="6"/>
        <color indexed="8"/>
        <rFont val="ＭＳ 明朝"/>
        <family val="1"/>
        <charset val="128"/>
      </rPr>
      <t>契約電力×単価×力率割引</t>
    </r>
    <phoneticPr fontId="2"/>
  </si>
  <si>
    <r>
      <t xml:space="preserve">③小計(円)
</t>
    </r>
    <r>
      <rPr>
        <sz val="6"/>
        <color indexed="8"/>
        <rFont val="ＭＳ 明朝"/>
        <family val="1"/>
        <charset val="128"/>
      </rPr>
      <t>予定使用電力量×単価</t>
    </r>
    <rPh sb="1" eb="3">
      <t>ショウケイ</t>
    </rPh>
    <rPh sb="7" eb="9">
      <t>ヨテイ</t>
    </rPh>
    <rPh sb="9" eb="11">
      <t>シヨウ</t>
    </rPh>
    <rPh sb="11" eb="13">
      <t>デンリョク</t>
    </rPh>
    <rPh sb="13" eb="14">
      <t>リョウ</t>
    </rPh>
    <rPh sb="15" eb="17">
      <t>タンカ</t>
    </rPh>
    <phoneticPr fontId="6"/>
  </si>
  <si>
    <r>
      <t xml:space="preserve">④小計(円)
</t>
    </r>
    <r>
      <rPr>
        <sz val="6"/>
        <color indexed="8"/>
        <rFont val="ＭＳ 明朝"/>
        <family val="1"/>
        <charset val="128"/>
      </rPr>
      <t>予定使用電力量×単価</t>
    </r>
    <rPh sb="1" eb="3">
      <t>ショウケイ</t>
    </rPh>
    <rPh sb="7" eb="9">
      <t>ヨテイ</t>
    </rPh>
    <rPh sb="9" eb="11">
      <t>シヨウ</t>
    </rPh>
    <rPh sb="11" eb="13">
      <t>デンリョク</t>
    </rPh>
    <rPh sb="13" eb="14">
      <t>リョウ</t>
    </rPh>
    <rPh sb="15" eb="17">
      <t>タンカ</t>
    </rPh>
    <phoneticPr fontId="6"/>
  </si>
  <si>
    <r>
      <t xml:space="preserve">⑤小計(円)
</t>
    </r>
    <r>
      <rPr>
        <sz val="6"/>
        <color indexed="8"/>
        <rFont val="ＭＳ 明朝"/>
        <family val="1"/>
        <charset val="128"/>
      </rPr>
      <t>予定使用電力量×単価</t>
    </r>
    <rPh sb="1" eb="3">
      <t>ショウケイ</t>
    </rPh>
    <rPh sb="7" eb="9">
      <t>ヨテイ</t>
    </rPh>
    <rPh sb="9" eb="11">
      <t>シヨウ</t>
    </rPh>
    <rPh sb="11" eb="13">
      <t>デンリョク</t>
    </rPh>
    <rPh sb="13" eb="14">
      <t>リョウ</t>
    </rPh>
    <rPh sb="15" eb="17">
      <t>タンカ</t>
    </rPh>
    <phoneticPr fontId="6"/>
  </si>
  <si>
    <r>
      <t xml:space="preserve">⑥小計(円)
</t>
    </r>
    <r>
      <rPr>
        <sz val="6"/>
        <color indexed="8"/>
        <rFont val="ＭＳ 明朝"/>
        <family val="1"/>
        <charset val="128"/>
      </rPr>
      <t>予定使用電力量×単価</t>
    </r>
    <rPh sb="1" eb="3">
      <t>ショウケイ</t>
    </rPh>
    <rPh sb="7" eb="9">
      <t>ヨテイ</t>
    </rPh>
    <rPh sb="9" eb="11">
      <t>シヨウ</t>
    </rPh>
    <rPh sb="11" eb="13">
      <t>デンリョク</t>
    </rPh>
    <rPh sb="13" eb="14">
      <t>リョウ</t>
    </rPh>
    <rPh sb="15" eb="17">
      <t>タンカ</t>
    </rPh>
    <phoneticPr fontId="6"/>
  </si>
  <si>
    <t>基本料金単価
(円/KW)</t>
    <phoneticPr fontId="2"/>
  </si>
  <si>
    <t>力率
(％)</t>
    <phoneticPr fontId="2"/>
  </si>
  <si>
    <t>予定使用電力量
(kWh)</t>
    <rPh sb="0" eb="2">
      <t>ヨテイ</t>
    </rPh>
    <rPh sb="2" eb="4">
      <t>シヨウ</t>
    </rPh>
    <rPh sb="4" eb="6">
      <t>デンリョク</t>
    </rPh>
    <rPh sb="6" eb="7">
      <t>リョウ</t>
    </rPh>
    <phoneticPr fontId="6"/>
  </si>
  <si>
    <t>従量料金単価(円/kWh)</t>
    <rPh sb="0" eb="2">
      <t>ジュウリョウ</t>
    </rPh>
    <rPh sb="2" eb="4">
      <t>リョウキン</t>
    </rPh>
    <rPh sb="4" eb="6">
      <t>タンカ</t>
    </rPh>
    <rPh sb="7" eb="8">
      <t>エン</t>
    </rPh>
    <phoneticPr fontId="6"/>
  </si>
  <si>
    <t>従量料金単価(円/kWh)</t>
    <rPh sb="0" eb="2">
      <t>ジュウリョウ</t>
    </rPh>
    <rPh sb="2" eb="4">
      <t>リョウキン</t>
    </rPh>
    <rPh sb="4" eb="6">
      <t>タンカ</t>
    </rPh>
    <phoneticPr fontId="6"/>
  </si>
  <si>
    <t>従量料金単価(円/kWh)</t>
    <phoneticPr fontId="2"/>
  </si>
  <si>
    <t>予備電源</t>
    <rPh sb="0" eb="2">
      <t>ヨビ</t>
    </rPh>
    <rPh sb="2" eb="4">
      <t>デンゲン</t>
    </rPh>
    <phoneticPr fontId="2"/>
  </si>
  <si>
    <t>基本料金・予備電源(円)</t>
    <rPh sb="0" eb="2">
      <t>キホン</t>
    </rPh>
    <rPh sb="2" eb="4">
      <t>リョウキン</t>
    </rPh>
    <rPh sb="5" eb="7">
      <t>ヨビ</t>
    </rPh>
    <rPh sb="7" eb="9">
      <t>デンゲン</t>
    </rPh>
    <rPh sb="10" eb="11">
      <t>エン</t>
    </rPh>
    <phoneticPr fontId="2"/>
  </si>
  <si>
    <r>
      <t xml:space="preserve">②小計(円)
</t>
    </r>
    <r>
      <rPr>
        <sz val="6"/>
        <color indexed="8"/>
        <rFont val="ＭＳ 明朝"/>
        <family val="1"/>
        <charset val="128"/>
      </rPr>
      <t>予定使用電力量×単価</t>
    </r>
    <rPh sb="1" eb="3">
      <t>ショウケイ</t>
    </rPh>
    <rPh sb="7" eb="9">
      <t>ヨテイ</t>
    </rPh>
    <rPh sb="9" eb="11">
      <t>シヨウ</t>
    </rPh>
    <rPh sb="11" eb="13">
      <t>デンリョク</t>
    </rPh>
    <rPh sb="13" eb="14">
      <t>リョウ</t>
    </rPh>
    <rPh sb="15" eb="17">
      <t>タンカ</t>
    </rPh>
    <phoneticPr fontId="6"/>
  </si>
  <si>
    <t>⑥月額合計
①＋②＋③
＋④＋⑤</t>
    <rPh sb="1" eb="3">
      <t>ゲツガク</t>
    </rPh>
    <rPh sb="3" eb="5">
      <t>ゴウケイ</t>
    </rPh>
    <phoneticPr fontId="6"/>
  </si>
  <si>
    <t>⑦月額合計
①＋②＋③
＋④＋⑤＋⑥</t>
    <rPh sb="1" eb="3">
      <t>ゲツガク</t>
    </rPh>
    <rPh sb="3" eb="5">
      <t>ゴウケイ</t>
    </rPh>
    <phoneticPr fontId="6"/>
  </si>
  <si>
    <t>・設計単価</t>
    <rPh sb="1" eb="3">
      <t>セッケイ</t>
    </rPh>
    <rPh sb="3" eb="5">
      <t>タンカ</t>
    </rPh>
    <phoneticPr fontId="2"/>
  </si>
  <si>
    <t>税抜金額</t>
    <rPh sb="0" eb="1">
      <t>ゼイ</t>
    </rPh>
    <rPh sb="1" eb="2">
      <t>ヌ</t>
    </rPh>
    <rPh sb="2" eb="4">
      <t>キンガク</t>
    </rPh>
    <phoneticPr fontId="2"/>
  </si>
  <si>
    <t>税込金額（うち消費税）</t>
    <rPh sb="0" eb="2">
      <t>ゼイコ</t>
    </rPh>
    <rPh sb="2" eb="4">
      <t>キンガク</t>
    </rPh>
    <rPh sb="7" eb="10">
      <t>ショウヒゼイ</t>
    </rPh>
    <phoneticPr fontId="2"/>
  </si>
  <si>
    <t>胎内ライフル射撃場</t>
    <phoneticPr fontId="2"/>
  </si>
  <si>
    <t>胎内ライフル射撃場</t>
    <phoneticPr fontId="2"/>
  </si>
  <si>
    <t>予備線単価(円)</t>
    <rPh sb="3" eb="5">
      <t>タンカ</t>
    </rPh>
    <phoneticPr fontId="2"/>
  </si>
  <si>
    <t>予備線単価
(円/KW)</t>
    <rPh sb="0" eb="2">
      <t>ヨビ</t>
    </rPh>
    <rPh sb="2" eb="3">
      <t>セン</t>
    </rPh>
    <phoneticPr fontId="2"/>
  </si>
  <si>
    <r>
      <t xml:space="preserve">②小計(円)
</t>
    </r>
    <r>
      <rPr>
        <sz val="6"/>
        <color indexed="8"/>
        <rFont val="ＭＳ 明朝"/>
        <family val="1"/>
        <charset val="128"/>
      </rPr>
      <t>契約電力×単価</t>
    </r>
    <rPh sb="1" eb="3">
      <t>ショウケイ</t>
    </rPh>
    <rPh sb="12" eb="14">
      <t>タンカ</t>
    </rPh>
    <phoneticPr fontId="2"/>
  </si>
  <si>
    <t>予備電源単価(円)</t>
    <rPh sb="2" eb="4">
      <t>デンゲン</t>
    </rPh>
    <rPh sb="4" eb="6">
      <t>タンカ</t>
    </rPh>
    <phoneticPr fontId="2"/>
  </si>
  <si>
    <t>予備電源単価
(円/KW)</t>
    <rPh sb="0" eb="2">
      <t>ヨビ</t>
    </rPh>
    <rPh sb="2" eb="4">
      <t>デンゲン</t>
    </rPh>
    <phoneticPr fontId="2"/>
  </si>
  <si>
    <t>合計（税抜き）
（合計×100/110）</t>
    <rPh sb="0" eb="2">
      <t>ゴウケイ</t>
    </rPh>
    <rPh sb="3" eb="4">
      <t>ゼイ</t>
    </rPh>
    <rPh sb="4" eb="5">
      <t>ヌ</t>
    </rPh>
    <rPh sb="9" eb="11">
      <t>ゴウケイ</t>
    </rPh>
    <phoneticPr fontId="6"/>
  </si>
  <si>
    <t>－</t>
    <phoneticPr fontId="6"/>
  </si>
  <si>
    <t>※１　力率割引・割増計算は、力率を100％として積算する。</t>
    <rPh sb="3" eb="5">
      <t>リキリツ</t>
    </rPh>
    <rPh sb="5" eb="7">
      <t>ワリビキ</t>
    </rPh>
    <rPh sb="8" eb="10">
      <t>ワリマシ</t>
    </rPh>
    <rPh sb="10" eb="12">
      <t>ケイサン</t>
    </rPh>
    <rPh sb="14" eb="16">
      <t>リキリツ</t>
    </rPh>
    <rPh sb="24" eb="26">
      <t>セキサン</t>
    </rPh>
    <phoneticPr fontId="2"/>
  </si>
  <si>
    <t>※２　各単価は消費税を含む内税単価で、１円未満の端数がある場合は小数点以下第２位までとし、第３位以下は切り捨てるものとする。</t>
    <rPh sb="3" eb="4">
      <t>カク</t>
    </rPh>
    <rPh sb="4" eb="6">
      <t>タンカ</t>
    </rPh>
    <rPh sb="7" eb="10">
      <t>ショウヒゼイ</t>
    </rPh>
    <rPh sb="11" eb="12">
      <t>フク</t>
    </rPh>
    <rPh sb="13" eb="15">
      <t>ウチゼイ</t>
    </rPh>
    <rPh sb="15" eb="17">
      <t>タンカ</t>
    </rPh>
    <rPh sb="20" eb="21">
      <t>エン</t>
    </rPh>
    <rPh sb="21" eb="23">
      <t>ミマン</t>
    </rPh>
    <rPh sb="24" eb="26">
      <t>ハスウ</t>
    </rPh>
    <rPh sb="29" eb="31">
      <t>バアイ</t>
    </rPh>
    <rPh sb="32" eb="35">
      <t>ショウスウテン</t>
    </rPh>
    <rPh sb="35" eb="37">
      <t>イカ</t>
    </rPh>
    <rPh sb="37" eb="38">
      <t>ダイ</t>
    </rPh>
    <rPh sb="39" eb="40">
      <t>イ</t>
    </rPh>
    <rPh sb="45" eb="46">
      <t>ダイ</t>
    </rPh>
    <rPh sb="47" eb="48">
      <t>イ</t>
    </rPh>
    <rPh sb="48" eb="50">
      <t>イカ</t>
    </rPh>
    <rPh sb="51" eb="52">
      <t>キ</t>
    </rPh>
    <rPh sb="53" eb="54">
      <t>ス</t>
    </rPh>
    <phoneticPr fontId="2"/>
  </si>
  <si>
    <t>※３　毎月毎の月額計算結果によって生じる１円未満の端数は切り捨てるものとする。</t>
    <rPh sb="3" eb="5">
      <t>マイツキ</t>
    </rPh>
    <rPh sb="5" eb="6">
      <t>マイ</t>
    </rPh>
    <rPh sb="7" eb="9">
      <t>ゲツガク</t>
    </rPh>
    <rPh sb="9" eb="11">
      <t>ケイサン</t>
    </rPh>
    <rPh sb="11" eb="13">
      <t>ケッカ</t>
    </rPh>
    <rPh sb="17" eb="18">
      <t>ショウ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phoneticPr fontId="2"/>
  </si>
  <si>
    <t>※４　燃料費調整額及び再生可能エネルギー発電促進賦課金については含まないものとする。</t>
    <rPh sb="3" eb="6">
      <t>ネンリョウヒ</t>
    </rPh>
    <rPh sb="6" eb="8">
      <t>チョウセイ</t>
    </rPh>
    <rPh sb="8" eb="9">
      <t>ガク</t>
    </rPh>
    <rPh sb="9" eb="10">
      <t>オヨ</t>
    </rPh>
    <rPh sb="11" eb="13">
      <t>サイセイ</t>
    </rPh>
    <rPh sb="13" eb="15">
      <t>カノウ</t>
    </rPh>
    <rPh sb="20" eb="22">
      <t>ハツデン</t>
    </rPh>
    <rPh sb="22" eb="24">
      <t>ソクシン</t>
    </rPh>
    <rPh sb="24" eb="27">
      <t>フカキン</t>
    </rPh>
    <rPh sb="32" eb="33">
      <t>フク</t>
    </rPh>
    <phoneticPr fontId="2"/>
  </si>
  <si>
    <t>※５　入札金額は、年額合計を100／110（１円未満切り捨て）とした金額とする。</t>
    <rPh sb="3" eb="5">
      <t>ニュウサツ</t>
    </rPh>
    <rPh sb="5" eb="7">
      <t>キンガク</t>
    </rPh>
    <rPh sb="9" eb="11">
      <t>ネンガク</t>
    </rPh>
    <rPh sb="11" eb="13">
      <t>ゴウケイ</t>
    </rPh>
    <rPh sb="23" eb="24">
      <t>エン</t>
    </rPh>
    <rPh sb="24" eb="26">
      <t>ミマン</t>
    </rPh>
    <rPh sb="26" eb="27">
      <t>キ</t>
    </rPh>
    <rPh sb="28" eb="29">
      <t>ス</t>
    </rPh>
    <rPh sb="34" eb="36">
      <t>キンガク</t>
    </rPh>
    <phoneticPr fontId="2"/>
  </si>
  <si>
    <t>　税込(10％)</t>
    <rPh sb="1" eb="2">
      <t>ゼイ</t>
    </rPh>
    <rPh sb="2" eb="3">
      <t>コ</t>
    </rPh>
    <phoneticPr fontId="2"/>
  </si>
  <si>
    <t>積算内訳書（施設別）</t>
    <rPh sb="0" eb="1">
      <t>セキ</t>
    </rPh>
    <rPh sb="1" eb="2">
      <t>サン</t>
    </rPh>
    <rPh sb="2" eb="3">
      <t>ナイ</t>
    </rPh>
    <rPh sb="3" eb="4">
      <t>ワケ</t>
    </rPh>
    <rPh sb="4" eb="5">
      <t>ショ</t>
    </rPh>
    <rPh sb="6" eb="8">
      <t>シセツ</t>
    </rPh>
    <rPh sb="8" eb="9">
      <t>ベツ</t>
    </rPh>
    <phoneticPr fontId="6"/>
  </si>
  <si>
    <t>積算内訳書（施設別）</t>
    <rPh sb="0" eb="2">
      <t>セキサン</t>
    </rPh>
    <rPh sb="2" eb="4">
      <t>ウチワケ</t>
    </rPh>
    <rPh sb="4" eb="5">
      <t>ショ</t>
    </rPh>
    <rPh sb="6" eb="8">
      <t>シセツ</t>
    </rPh>
    <rPh sb="8" eb="9">
      <t>ベツ</t>
    </rPh>
    <phoneticPr fontId="6"/>
  </si>
  <si>
    <t>し尿処理場</t>
    <rPh sb="1" eb="2">
      <t>ニョウ</t>
    </rPh>
    <rPh sb="2" eb="5">
      <t>ショリジョウ</t>
    </rPh>
    <phoneticPr fontId="2"/>
  </si>
  <si>
    <t>し尿処理場</t>
    <rPh sb="1" eb="2">
      <t>ニョウ</t>
    </rPh>
    <rPh sb="2" eb="4">
      <t>ショリ</t>
    </rPh>
    <rPh sb="4" eb="5">
      <t>ジョウ</t>
    </rPh>
    <phoneticPr fontId="2"/>
  </si>
  <si>
    <t>並槻浄水場ほか７施設で使用する電力の供給　積算内訳書</t>
    <rPh sb="21" eb="22">
      <t>セキ</t>
    </rPh>
    <rPh sb="22" eb="23">
      <t>サン</t>
    </rPh>
    <rPh sb="23" eb="24">
      <t>ウチ</t>
    </rPh>
    <rPh sb="24" eb="25">
      <t>ワケ</t>
    </rPh>
    <rPh sb="25" eb="26">
      <t>ショ</t>
    </rPh>
    <phoneticPr fontId="2"/>
  </si>
  <si>
    <t>R8</t>
    <phoneticPr fontId="6"/>
  </si>
  <si>
    <t>R9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</si>
</sst>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0.00_ "/>
    <numFmt numFmtId="178" formatCode="&quot;(&quot;#,##0&quot;円)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8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9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0" xfId="2" applyFo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38" fontId="7" fillId="0" borderId="0" xfId="3" applyFont="1">
      <alignment vertical="center"/>
    </xf>
    <xf numFmtId="0" fontId="8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shrinkToFit="1"/>
    </xf>
    <xf numFmtId="38" fontId="10" fillId="0" borderId="1" xfId="3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vertical="center" wrapText="1" shrinkToFit="1"/>
    </xf>
    <xf numFmtId="0" fontId="7" fillId="0" borderId="0" xfId="2" applyFont="1" applyAlignment="1">
      <alignment horizontal="left" vertical="center"/>
    </xf>
    <xf numFmtId="0" fontId="7" fillId="0" borderId="1" xfId="2" applyFont="1" applyBorder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8" fillId="0" borderId="12" xfId="2" applyFont="1" applyBorder="1" applyAlignment="1">
      <alignment horizontal="center" vertical="center" wrapText="1"/>
    </xf>
    <xf numFmtId="0" fontId="7" fillId="0" borderId="14" xfId="2" applyFont="1" applyBorder="1" applyAlignment="1">
      <alignment vertical="center" shrinkToFit="1"/>
    </xf>
    <xf numFmtId="0" fontId="7" fillId="0" borderId="0" xfId="2" applyFont="1" applyAlignment="1">
      <alignment vertical="center" shrinkToFit="1"/>
    </xf>
    <xf numFmtId="0" fontId="10" fillId="0" borderId="12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shrinkToFit="1"/>
    </xf>
    <xf numFmtId="38" fontId="7" fillId="0" borderId="0" xfId="1" applyFont="1">
      <alignment vertical="center"/>
    </xf>
    <xf numFmtId="2" fontId="7" fillId="0" borderId="0" xfId="2" applyNumberFormat="1" applyFont="1">
      <alignment vertical="center"/>
    </xf>
    <xf numFmtId="40" fontId="8" fillId="2" borderId="1" xfId="3" applyNumberFormat="1" applyFont="1" applyFill="1" applyBorder="1" applyAlignment="1">
      <alignment vertical="center" shrinkToFit="1"/>
    </xf>
    <xf numFmtId="40" fontId="8" fillId="0" borderId="1" xfId="3" applyNumberFormat="1" applyFont="1" applyBorder="1" applyAlignment="1">
      <alignment vertical="center" shrinkToFit="1"/>
    </xf>
    <xf numFmtId="40" fontId="8" fillId="0" borderId="1" xfId="3" applyNumberFormat="1" applyFont="1" applyFill="1" applyBorder="1" applyAlignment="1">
      <alignment vertical="center" shrinkToFit="1"/>
    </xf>
    <xf numFmtId="38" fontId="8" fillId="0" borderId="1" xfId="3" applyFont="1" applyBorder="1" applyAlignment="1">
      <alignment vertical="center" shrinkToFit="1"/>
    </xf>
    <xf numFmtId="177" fontId="8" fillId="6" borderId="1" xfId="2" applyNumberFormat="1" applyFont="1" applyFill="1" applyBorder="1" applyAlignment="1">
      <alignment vertical="center" shrinkToFit="1"/>
    </xf>
    <xf numFmtId="38" fontId="8" fillId="0" borderId="4" xfId="3" applyFont="1" applyBorder="1" applyAlignment="1">
      <alignment vertical="center" shrinkToFit="1"/>
    </xf>
    <xf numFmtId="38" fontId="11" fillId="0" borderId="15" xfId="3" applyFont="1" applyBorder="1" applyAlignment="1">
      <alignment vertical="center" shrinkToFit="1"/>
    </xf>
    <xf numFmtId="38" fontId="9" fillId="0" borderId="15" xfId="3" applyFont="1" applyBorder="1" applyAlignment="1">
      <alignment vertical="center" shrinkToFit="1"/>
    </xf>
    <xf numFmtId="0" fontId="3" fillId="0" borderId="19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0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178" fontId="3" fillId="0" borderId="21" xfId="0" applyNumberFormat="1" applyFont="1" applyBorder="1" applyAlignment="1">
      <alignment horizontal="right" vertical="center"/>
    </xf>
    <xf numFmtId="178" fontId="3" fillId="0" borderId="22" xfId="0" applyNumberFormat="1" applyFont="1" applyBorder="1" applyAlignment="1">
      <alignment horizontal="right" vertical="center"/>
    </xf>
    <xf numFmtId="0" fontId="3" fillId="0" borderId="23" xfId="0" applyFont="1" applyBorder="1">
      <alignment vertical="center"/>
    </xf>
    <xf numFmtId="0" fontId="7" fillId="0" borderId="14" xfId="2" applyFont="1" applyBorder="1" applyAlignment="1">
      <alignment vertical="center" wrapText="1" shrinkToFit="1"/>
    </xf>
    <xf numFmtId="40" fontId="8" fillId="7" borderId="1" xfId="3" applyNumberFormat="1" applyFont="1" applyFill="1" applyBorder="1" applyAlignment="1">
      <alignment vertical="center" shrinkToFit="1"/>
    </xf>
    <xf numFmtId="0" fontId="7" fillId="0" borderId="14" xfId="2" applyFont="1" applyBorder="1">
      <alignment vertical="center"/>
    </xf>
    <xf numFmtId="0" fontId="8" fillId="0" borderId="24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0" fontId="13" fillId="0" borderId="0" xfId="0" applyFont="1">
      <alignment vertical="center"/>
    </xf>
    <xf numFmtId="0" fontId="3" fillId="0" borderId="4" xfId="0" applyFont="1" applyBorder="1">
      <alignment vertical="center"/>
    </xf>
    <xf numFmtId="178" fontId="3" fillId="0" borderId="18" xfId="0" applyNumberFormat="1" applyFont="1" applyBorder="1" applyAlignment="1">
      <alignment horizontal="right" vertical="center" shrinkToFit="1"/>
    </xf>
    <xf numFmtId="177" fontId="15" fillId="5" borderId="1" xfId="2" applyNumberFormat="1" applyFont="1" applyFill="1" applyBorder="1" applyAlignment="1">
      <alignment vertical="center" shrinkToFit="1"/>
    </xf>
    <xf numFmtId="40" fontId="15" fillId="0" borderId="1" xfId="3" applyNumberFormat="1" applyFont="1" applyFill="1" applyBorder="1" applyAlignment="1">
      <alignment vertical="center" shrinkToFit="1"/>
    </xf>
    <xf numFmtId="38" fontId="15" fillId="0" borderId="1" xfId="3" applyFont="1" applyBorder="1" applyAlignment="1">
      <alignment vertical="center" shrinkToFit="1"/>
    </xf>
    <xf numFmtId="177" fontId="15" fillId="0" borderId="1" xfId="2" applyNumberFormat="1" applyFont="1" applyBorder="1" applyAlignment="1">
      <alignment vertical="center" shrinkToFit="1"/>
    </xf>
    <xf numFmtId="40" fontId="15" fillId="0" borderId="1" xfId="3" applyNumberFormat="1" applyFont="1" applyBorder="1" applyAlignment="1">
      <alignment vertical="center" shrinkToFit="1"/>
    </xf>
    <xf numFmtId="177" fontId="15" fillId="3" borderId="1" xfId="2" applyNumberFormat="1" applyFont="1" applyFill="1" applyBorder="1" applyAlignment="1">
      <alignment vertical="center" shrinkToFit="1"/>
    </xf>
    <xf numFmtId="177" fontId="15" fillId="4" borderId="1" xfId="2" applyNumberFormat="1" applyFont="1" applyFill="1" applyBorder="1" applyAlignment="1">
      <alignment vertical="center" shrinkToFit="1"/>
    </xf>
    <xf numFmtId="38" fontId="15" fillId="0" borderId="1" xfId="4" applyFont="1" applyFill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38" fontId="11" fillId="0" borderId="17" xfId="3" applyFont="1" applyBorder="1">
      <alignment vertical="center"/>
    </xf>
    <xf numFmtId="38" fontId="11" fillId="0" borderId="18" xfId="3" applyFont="1" applyBorder="1">
      <alignment vertical="center"/>
    </xf>
    <xf numFmtId="0" fontId="8" fillId="0" borderId="2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shrinkToFit="1"/>
    </xf>
    <xf numFmtId="0" fontId="11" fillId="0" borderId="13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 shrinkToFit="1"/>
    </xf>
    <xf numFmtId="0" fontId="7" fillId="0" borderId="3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40" fontId="7" fillId="2" borderId="2" xfId="1" applyNumberFormat="1" applyFont="1" applyFill="1" applyBorder="1" applyAlignment="1">
      <alignment horizontal="right" vertical="center"/>
    </xf>
    <xf numFmtId="40" fontId="7" fillId="2" borderId="3" xfId="1" applyNumberFormat="1" applyFont="1" applyFill="1" applyBorder="1" applyAlignment="1">
      <alignment horizontal="right" vertical="center"/>
    </xf>
    <xf numFmtId="0" fontId="7" fillId="5" borderId="2" xfId="2" applyFont="1" applyFill="1" applyBorder="1" applyAlignment="1">
      <alignment horizontal="right" vertical="center"/>
    </xf>
    <xf numFmtId="0" fontId="7" fillId="5" borderId="3" xfId="2" applyFont="1" applyFill="1" applyBorder="1" applyAlignment="1">
      <alignment horizontal="right" vertical="center"/>
    </xf>
    <xf numFmtId="0" fontId="7" fillId="4" borderId="2" xfId="2" applyFont="1" applyFill="1" applyBorder="1" applyAlignment="1">
      <alignment horizontal="right" vertical="center"/>
    </xf>
    <xf numFmtId="0" fontId="7" fillId="4" borderId="3" xfId="2" applyFont="1" applyFill="1" applyBorder="1" applyAlignment="1">
      <alignment horizontal="right" vertical="center"/>
    </xf>
    <xf numFmtId="0" fontId="7" fillId="3" borderId="2" xfId="2" applyFont="1" applyFill="1" applyBorder="1" applyAlignment="1">
      <alignment horizontal="right" vertical="center"/>
    </xf>
    <xf numFmtId="0" fontId="7" fillId="3" borderId="3" xfId="2" applyFont="1" applyFill="1" applyBorder="1" applyAlignment="1">
      <alignment horizontal="right" vertical="center"/>
    </xf>
    <xf numFmtId="0" fontId="7" fillId="6" borderId="2" xfId="2" applyFont="1" applyFill="1" applyBorder="1" applyAlignment="1">
      <alignment horizontal="right" vertical="center"/>
    </xf>
    <xf numFmtId="0" fontId="7" fillId="6" borderId="3" xfId="2" applyFont="1" applyFill="1" applyBorder="1" applyAlignment="1">
      <alignment horizontal="right" vertical="center"/>
    </xf>
    <xf numFmtId="0" fontId="8" fillId="0" borderId="2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left" vertical="center" shrinkToFit="1"/>
    </xf>
    <xf numFmtId="40" fontId="7" fillId="7" borderId="2" xfId="1" applyNumberFormat="1" applyFont="1" applyFill="1" applyBorder="1" applyAlignment="1">
      <alignment horizontal="right" vertical="center"/>
    </xf>
    <xf numFmtId="40" fontId="7" fillId="7" borderId="3" xfId="1" applyNumberFormat="1" applyFont="1" applyFill="1" applyBorder="1" applyAlignment="1">
      <alignment horizontal="right" vertical="center"/>
    </xf>
    <xf numFmtId="0" fontId="7" fillId="0" borderId="1" xfId="2" applyFont="1" applyBorder="1" applyAlignment="1">
      <alignment horizontal="left" vertical="center" shrinkToFit="1"/>
    </xf>
    <xf numFmtId="0" fontId="7" fillId="0" borderId="2" xfId="2" applyFont="1" applyBorder="1" applyAlignment="1">
      <alignment horizontal="right" vertical="center" shrinkToFit="1"/>
    </xf>
    <xf numFmtId="0" fontId="7" fillId="0" borderId="3" xfId="2" applyFont="1" applyBorder="1" applyAlignment="1">
      <alignment horizontal="right" vertical="center" shrinkToFit="1"/>
    </xf>
    <xf numFmtId="2" fontId="7" fillId="3" borderId="2" xfId="2" applyNumberFormat="1" applyFont="1" applyFill="1" applyBorder="1" applyAlignment="1">
      <alignment horizontal="right" vertical="center"/>
    </xf>
    <xf numFmtId="2" fontId="7" fillId="3" borderId="3" xfId="2" applyNumberFormat="1" applyFont="1" applyFill="1" applyBorder="1" applyAlignment="1">
      <alignment horizontal="right" vertical="center"/>
    </xf>
  </cellXfs>
  <cellStyles count="5">
    <cellStyle name="桁区切り" xfId="1" builtinId="6"/>
    <cellStyle name="桁区切り 2" xfId="3" xr:uid="{D6C0722C-A5D7-4E58-93BE-EF80DDC8DB4B}"/>
    <cellStyle name="桁区切り 3" xfId="4" xr:uid="{7D21701B-5E82-434A-9843-E45E073D3CAE}"/>
    <cellStyle name="標準" xfId="0" builtinId="0"/>
    <cellStyle name="標準 2" xfId="2" xr:uid="{FE595334-412D-48D3-8333-A40B498D6BE1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view="pageBreakPreview" zoomScaleNormal="100" zoomScaleSheetLayoutView="100" workbookViewId="0">
      <selection sqref="A1:E1"/>
    </sheetView>
  </sheetViews>
  <sheetFormatPr defaultColWidth="9" defaultRowHeight="14.25" x14ac:dyDescent="0.15"/>
  <cols>
    <col min="1" max="1" width="5.625" style="1" customWidth="1"/>
    <col min="2" max="2" width="35.625" style="1" customWidth="1"/>
    <col min="3" max="5" width="15.875" style="1" customWidth="1"/>
    <col min="6" max="16384" width="9" style="1"/>
  </cols>
  <sheetData>
    <row r="1" spans="1:5" ht="23.1" customHeight="1" x14ac:dyDescent="0.15">
      <c r="A1" s="62" t="s">
        <v>80</v>
      </c>
      <c r="B1" s="62"/>
      <c r="C1" s="62"/>
      <c r="D1" s="62"/>
      <c r="E1" s="62"/>
    </row>
    <row r="2" spans="1:5" ht="23.1" customHeight="1" x14ac:dyDescent="0.15">
      <c r="A2" s="2"/>
      <c r="B2" s="2"/>
      <c r="C2" s="2"/>
      <c r="D2" s="2"/>
      <c r="E2" s="2"/>
    </row>
    <row r="3" spans="1:5" ht="23.1" customHeight="1" thickBot="1" x14ac:dyDescent="0.2"/>
    <row r="4" spans="1:5" ht="39.950000000000003" customHeight="1" x14ac:dyDescent="0.15">
      <c r="A4" s="4" t="s">
        <v>0</v>
      </c>
      <c r="B4" s="5" t="s">
        <v>1</v>
      </c>
      <c r="C4" s="35" t="s">
        <v>59</v>
      </c>
      <c r="D4" s="60" t="s">
        <v>60</v>
      </c>
      <c r="E4" s="61"/>
    </row>
    <row r="5" spans="1:5" ht="39.950000000000003" customHeight="1" x14ac:dyDescent="0.15">
      <c r="A5" s="6">
        <v>1</v>
      </c>
      <c r="B5" s="3" t="s">
        <v>11</v>
      </c>
      <c r="C5" s="36">
        <f>№1!$S$31</f>
        <v>0</v>
      </c>
      <c r="D5" s="36">
        <f>№1!T29</f>
        <v>0</v>
      </c>
      <c r="E5" s="39">
        <f>D5-C5</f>
        <v>0</v>
      </c>
    </row>
    <row r="6" spans="1:5" ht="39.950000000000003" customHeight="1" x14ac:dyDescent="0.15">
      <c r="A6" s="6">
        <v>2</v>
      </c>
      <c r="B6" s="3" t="s">
        <v>12</v>
      </c>
      <c r="C6" s="36">
        <f>№2!$S$31</f>
        <v>0</v>
      </c>
      <c r="D6" s="36">
        <f>№2!T29</f>
        <v>0</v>
      </c>
      <c r="E6" s="39">
        <f t="shared" ref="E6:E10" si="0">D6-C6</f>
        <v>0</v>
      </c>
    </row>
    <row r="7" spans="1:5" ht="39.950000000000003" customHeight="1" x14ac:dyDescent="0.15">
      <c r="A7" s="6">
        <v>3</v>
      </c>
      <c r="B7" s="3" t="s">
        <v>13</v>
      </c>
      <c r="C7" s="36">
        <f>№3!$S$31</f>
        <v>0</v>
      </c>
      <c r="D7" s="36">
        <f>№3!T29</f>
        <v>0</v>
      </c>
      <c r="E7" s="39">
        <f t="shared" si="0"/>
        <v>0</v>
      </c>
    </row>
    <row r="8" spans="1:5" ht="39.950000000000003" customHeight="1" x14ac:dyDescent="0.15">
      <c r="A8" s="6">
        <v>4</v>
      </c>
      <c r="B8" s="3" t="s">
        <v>14</v>
      </c>
      <c r="C8" s="36">
        <f>№4!Q29</f>
        <v>0</v>
      </c>
      <c r="D8" s="36">
        <f>№4!R27</f>
        <v>0</v>
      </c>
      <c r="E8" s="39">
        <f t="shared" si="0"/>
        <v>0</v>
      </c>
    </row>
    <row r="9" spans="1:5" ht="39.950000000000003" customHeight="1" x14ac:dyDescent="0.15">
      <c r="A9" s="6">
        <v>5</v>
      </c>
      <c r="B9" s="3" t="s">
        <v>15</v>
      </c>
      <c r="C9" s="36">
        <f>№5!Q29</f>
        <v>0</v>
      </c>
      <c r="D9" s="36">
        <f>№5!R27</f>
        <v>0</v>
      </c>
      <c r="E9" s="39">
        <f t="shared" si="0"/>
        <v>0</v>
      </c>
    </row>
    <row r="10" spans="1:5" ht="39.950000000000003" customHeight="1" x14ac:dyDescent="0.15">
      <c r="A10" s="6">
        <v>6</v>
      </c>
      <c r="B10" s="3" t="s">
        <v>16</v>
      </c>
      <c r="C10" s="36">
        <f>№6!Q29</f>
        <v>0</v>
      </c>
      <c r="D10" s="37">
        <f>№6!R27</f>
        <v>0</v>
      </c>
      <c r="E10" s="40">
        <f t="shared" si="0"/>
        <v>0</v>
      </c>
    </row>
    <row r="11" spans="1:5" ht="39.950000000000003" customHeight="1" x14ac:dyDescent="0.15">
      <c r="A11" s="6">
        <v>7</v>
      </c>
      <c r="B11" s="48" t="s">
        <v>78</v>
      </c>
      <c r="C11" s="36">
        <f>№7!$Q$29</f>
        <v>0</v>
      </c>
      <c r="D11" s="37">
        <f>№7!$R$27</f>
        <v>0</v>
      </c>
      <c r="E11" s="40">
        <f>D11-C11</f>
        <v>0</v>
      </c>
    </row>
    <row r="12" spans="1:5" ht="39.950000000000003" customHeight="1" thickBot="1" x14ac:dyDescent="0.2">
      <c r="A12" s="6">
        <v>8</v>
      </c>
      <c r="B12" s="41" t="s">
        <v>61</v>
      </c>
      <c r="C12" s="36">
        <f>№8!Q29</f>
        <v>0</v>
      </c>
      <c r="D12" s="37">
        <f>№8!R27</f>
        <v>0</v>
      </c>
      <c r="E12" s="40">
        <f t="shared" ref="E12" si="1">D12-C12</f>
        <v>0</v>
      </c>
    </row>
    <row r="13" spans="1:5" ht="39.950000000000003" customHeight="1" thickBot="1" x14ac:dyDescent="0.2">
      <c r="A13" s="58" t="s">
        <v>10</v>
      </c>
      <c r="B13" s="59"/>
      <c r="C13" s="38">
        <f>SUM(C5:C12)</f>
        <v>0</v>
      </c>
      <c r="D13" s="38">
        <f>SUM(D5:D12)</f>
        <v>0</v>
      </c>
      <c r="E13" s="49">
        <f>SUM(E5:E12)</f>
        <v>0</v>
      </c>
    </row>
    <row r="14" spans="1:5" ht="23.1" customHeight="1" x14ac:dyDescent="0.15"/>
  </sheetData>
  <mergeCells count="3">
    <mergeCell ref="A13:B13"/>
    <mergeCell ref="D4:E4"/>
    <mergeCell ref="A1:E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B6AC3-B055-456B-B14F-288F3BCCC8FC}">
  <dimension ref="A1:X39"/>
  <sheetViews>
    <sheetView view="pageBreakPreview" topLeftCell="A22" zoomScaleNormal="100" zoomScaleSheetLayoutView="100" workbookViewId="0">
      <selection activeCell="Q17" sqref="Q17:Q28"/>
    </sheetView>
  </sheetViews>
  <sheetFormatPr defaultRowHeight="13.5" x14ac:dyDescent="0.15"/>
  <cols>
    <col min="1" max="1" width="3.125" style="9" customWidth="1"/>
    <col min="2" max="2" width="3.5" style="9" customWidth="1"/>
    <col min="3" max="3" width="7.75" style="9" customWidth="1"/>
    <col min="4" max="4" width="5.375" style="9" customWidth="1"/>
    <col min="5" max="5" width="9.125" style="7" customWidth="1"/>
    <col min="6" max="6" width="7.625" style="7" customWidth="1"/>
    <col min="7" max="7" width="8.625" style="7" customWidth="1"/>
    <col min="8" max="8" width="5.5" style="10" customWidth="1"/>
    <col min="9" max="9" width="4.5" style="7" customWidth="1"/>
    <col min="10" max="10" width="7.5" style="7" customWidth="1"/>
    <col min="11" max="11" width="5.5" style="10" customWidth="1"/>
    <col min="12" max="12" width="4.5" style="7" customWidth="1"/>
    <col min="13" max="13" width="7.5" style="7" customWidth="1"/>
    <col min="14" max="14" width="5.5" style="10" customWidth="1"/>
    <col min="15" max="15" width="4.5" style="7" customWidth="1"/>
    <col min="16" max="16" width="7.5" style="7" customWidth="1"/>
    <col min="17" max="17" width="5.5" style="10" customWidth="1"/>
    <col min="18" max="18" width="4.5" style="7" customWidth="1"/>
    <col min="19" max="19" width="7.5" style="7" customWidth="1"/>
    <col min="20" max="20" width="8.625" style="7" customWidth="1"/>
    <col min="21" max="258" width="9" style="7"/>
    <col min="259" max="259" width="3.125" style="7" customWidth="1"/>
    <col min="260" max="260" width="3.5" style="7" customWidth="1"/>
    <col min="261" max="261" width="7.75" style="7" customWidth="1"/>
    <col min="262" max="262" width="5.375" style="7" customWidth="1"/>
    <col min="263" max="263" width="9.375" style="7" customWidth="1"/>
    <col min="264" max="264" width="5.5" style="7" customWidth="1"/>
    <col min="265" max="265" width="4.5" style="7" customWidth="1"/>
    <col min="266" max="266" width="7.5" style="7" customWidth="1"/>
    <col min="267" max="267" width="5.5" style="7" customWidth="1"/>
    <col min="268" max="268" width="4.5" style="7" customWidth="1"/>
    <col min="269" max="269" width="7.5" style="7" customWidth="1"/>
    <col min="270" max="270" width="5.5" style="7" customWidth="1"/>
    <col min="271" max="271" width="4.5" style="7" customWidth="1"/>
    <col min="272" max="272" width="7.5" style="7" customWidth="1"/>
    <col min="273" max="273" width="5.5" style="7" customWidth="1"/>
    <col min="274" max="274" width="4.5" style="7" customWidth="1"/>
    <col min="275" max="275" width="7.5" style="7" customWidth="1"/>
    <col min="276" max="276" width="8.625" style="7" customWidth="1"/>
    <col min="277" max="514" width="9" style="7"/>
    <col min="515" max="515" width="3.125" style="7" customWidth="1"/>
    <col min="516" max="516" width="3.5" style="7" customWidth="1"/>
    <col min="517" max="517" width="7.75" style="7" customWidth="1"/>
    <col min="518" max="518" width="5.375" style="7" customWidth="1"/>
    <col min="519" max="519" width="9.375" style="7" customWidth="1"/>
    <col min="520" max="520" width="5.5" style="7" customWidth="1"/>
    <col min="521" max="521" width="4.5" style="7" customWidth="1"/>
    <col min="522" max="522" width="7.5" style="7" customWidth="1"/>
    <col min="523" max="523" width="5.5" style="7" customWidth="1"/>
    <col min="524" max="524" width="4.5" style="7" customWidth="1"/>
    <col min="525" max="525" width="7.5" style="7" customWidth="1"/>
    <col min="526" max="526" width="5.5" style="7" customWidth="1"/>
    <col min="527" max="527" width="4.5" style="7" customWidth="1"/>
    <col min="528" max="528" width="7.5" style="7" customWidth="1"/>
    <col min="529" max="529" width="5.5" style="7" customWidth="1"/>
    <col min="530" max="530" width="4.5" style="7" customWidth="1"/>
    <col min="531" max="531" width="7.5" style="7" customWidth="1"/>
    <col min="532" max="532" width="8.625" style="7" customWidth="1"/>
    <col min="533" max="770" width="9" style="7"/>
    <col min="771" max="771" width="3.125" style="7" customWidth="1"/>
    <col min="772" max="772" width="3.5" style="7" customWidth="1"/>
    <col min="773" max="773" width="7.75" style="7" customWidth="1"/>
    <col min="774" max="774" width="5.375" style="7" customWidth="1"/>
    <col min="775" max="775" width="9.375" style="7" customWidth="1"/>
    <col min="776" max="776" width="5.5" style="7" customWidth="1"/>
    <col min="777" max="777" width="4.5" style="7" customWidth="1"/>
    <col min="778" max="778" width="7.5" style="7" customWidth="1"/>
    <col min="779" max="779" width="5.5" style="7" customWidth="1"/>
    <col min="780" max="780" width="4.5" style="7" customWidth="1"/>
    <col min="781" max="781" width="7.5" style="7" customWidth="1"/>
    <col min="782" max="782" width="5.5" style="7" customWidth="1"/>
    <col min="783" max="783" width="4.5" style="7" customWidth="1"/>
    <col min="784" max="784" width="7.5" style="7" customWidth="1"/>
    <col min="785" max="785" width="5.5" style="7" customWidth="1"/>
    <col min="786" max="786" width="4.5" style="7" customWidth="1"/>
    <col min="787" max="787" width="7.5" style="7" customWidth="1"/>
    <col min="788" max="788" width="8.625" style="7" customWidth="1"/>
    <col min="789" max="1026" width="9" style="7"/>
    <col min="1027" max="1027" width="3.125" style="7" customWidth="1"/>
    <col min="1028" max="1028" width="3.5" style="7" customWidth="1"/>
    <col min="1029" max="1029" width="7.75" style="7" customWidth="1"/>
    <col min="1030" max="1030" width="5.375" style="7" customWidth="1"/>
    <col min="1031" max="1031" width="9.375" style="7" customWidth="1"/>
    <col min="1032" max="1032" width="5.5" style="7" customWidth="1"/>
    <col min="1033" max="1033" width="4.5" style="7" customWidth="1"/>
    <col min="1034" max="1034" width="7.5" style="7" customWidth="1"/>
    <col min="1035" max="1035" width="5.5" style="7" customWidth="1"/>
    <col min="1036" max="1036" width="4.5" style="7" customWidth="1"/>
    <col min="1037" max="1037" width="7.5" style="7" customWidth="1"/>
    <col min="1038" max="1038" width="5.5" style="7" customWidth="1"/>
    <col min="1039" max="1039" width="4.5" style="7" customWidth="1"/>
    <col min="1040" max="1040" width="7.5" style="7" customWidth="1"/>
    <col min="1041" max="1041" width="5.5" style="7" customWidth="1"/>
    <col min="1042" max="1042" width="4.5" style="7" customWidth="1"/>
    <col min="1043" max="1043" width="7.5" style="7" customWidth="1"/>
    <col min="1044" max="1044" width="8.625" style="7" customWidth="1"/>
    <col min="1045" max="1282" width="9" style="7"/>
    <col min="1283" max="1283" width="3.125" style="7" customWidth="1"/>
    <col min="1284" max="1284" width="3.5" style="7" customWidth="1"/>
    <col min="1285" max="1285" width="7.75" style="7" customWidth="1"/>
    <col min="1286" max="1286" width="5.375" style="7" customWidth="1"/>
    <col min="1287" max="1287" width="9.375" style="7" customWidth="1"/>
    <col min="1288" max="1288" width="5.5" style="7" customWidth="1"/>
    <col min="1289" max="1289" width="4.5" style="7" customWidth="1"/>
    <col min="1290" max="1290" width="7.5" style="7" customWidth="1"/>
    <col min="1291" max="1291" width="5.5" style="7" customWidth="1"/>
    <col min="1292" max="1292" width="4.5" style="7" customWidth="1"/>
    <col min="1293" max="1293" width="7.5" style="7" customWidth="1"/>
    <col min="1294" max="1294" width="5.5" style="7" customWidth="1"/>
    <col min="1295" max="1295" width="4.5" style="7" customWidth="1"/>
    <col min="1296" max="1296" width="7.5" style="7" customWidth="1"/>
    <col min="1297" max="1297" width="5.5" style="7" customWidth="1"/>
    <col min="1298" max="1298" width="4.5" style="7" customWidth="1"/>
    <col min="1299" max="1299" width="7.5" style="7" customWidth="1"/>
    <col min="1300" max="1300" width="8.625" style="7" customWidth="1"/>
    <col min="1301" max="1538" width="9" style="7"/>
    <col min="1539" max="1539" width="3.125" style="7" customWidth="1"/>
    <col min="1540" max="1540" width="3.5" style="7" customWidth="1"/>
    <col min="1541" max="1541" width="7.75" style="7" customWidth="1"/>
    <col min="1542" max="1542" width="5.375" style="7" customWidth="1"/>
    <col min="1543" max="1543" width="9.375" style="7" customWidth="1"/>
    <col min="1544" max="1544" width="5.5" style="7" customWidth="1"/>
    <col min="1545" max="1545" width="4.5" style="7" customWidth="1"/>
    <col min="1546" max="1546" width="7.5" style="7" customWidth="1"/>
    <col min="1547" max="1547" width="5.5" style="7" customWidth="1"/>
    <col min="1548" max="1548" width="4.5" style="7" customWidth="1"/>
    <col min="1549" max="1549" width="7.5" style="7" customWidth="1"/>
    <col min="1550" max="1550" width="5.5" style="7" customWidth="1"/>
    <col min="1551" max="1551" width="4.5" style="7" customWidth="1"/>
    <col min="1552" max="1552" width="7.5" style="7" customWidth="1"/>
    <col min="1553" max="1553" width="5.5" style="7" customWidth="1"/>
    <col min="1554" max="1554" width="4.5" style="7" customWidth="1"/>
    <col min="1555" max="1555" width="7.5" style="7" customWidth="1"/>
    <col min="1556" max="1556" width="8.625" style="7" customWidth="1"/>
    <col min="1557" max="1794" width="9" style="7"/>
    <col min="1795" max="1795" width="3.125" style="7" customWidth="1"/>
    <col min="1796" max="1796" width="3.5" style="7" customWidth="1"/>
    <col min="1797" max="1797" width="7.75" style="7" customWidth="1"/>
    <col min="1798" max="1798" width="5.375" style="7" customWidth="1"/>
    <col min="1799" max="1799" width="9.375" style="7" customWidth="1"/>
    <col min="1800" max="1800" width="5.5" style="7" customWidth="1"/>
    <col min="1801" max="1801" width="4.5" style="7" customWidth="1"/>
    <col min="1802" max="1802" width="7.5" style="7" customWidth="1"/>
    <col min="1803" max="1803" width="5.5" style="7" customWidth="1"/>
    <col min="1804" max="1804" width="4.5" style="7" customWidth="1"/>
    <col min="1805" max="1805" width="7.5" style="7" customWidth="1"/>
    <col min="1806" max="1806" width="5.5" style="7" customWidth="1"/>
    <col min="1807" max="1807" width="4.5" style="7" customWidth="1"/>
    <col min="1808" max="1808" width="7.5" style="7" customWidth="1"/>
    <col min="1809" max="1809" width="5.5" style="7" customWidth="1"/>
    <col min="1810" max="1810" width="4.5" style="7" customWidth="1"/>
    <col min="1811" max="1811" width="7.5" style="7" customWidth="1"/>
    <col min="1812" max="1812" width="8.625" style="7" customWidth="1"/>
    <col min="1813" max="2050" width="9" style="7"/>
    <col min="2051" max="2051" width="3.125" style="7" customWidth="1"/>
    <col min="2052" max="2052" width="3.5" style="7" customWidth="1"/>
    <col min="2053" max="2053" width="7.75" style="7" customWidth="1"/>
    <col min="2054" max="2054" width="5.375" style="7" customWidth="1"/>
    <col min="2055" max="2055" width="9.375" style="7" customWidth="1"/>
    <col min="2056" max="2056" width="5.5" style="7" customWidth="1"/>
    <col min="2057" max="2057" width="4.5" style="7" customWidth="1"/>
    <col min="2058" max="2058" width="7.5" style="7" customWidth="1"/>
    <col min="2059" max="2059" width="5.5" style="7" customWidth="1"/>
    <col min="2060" max="2060" width="4.5" style="7" customWidth="1"/>
    <col min="2061" max="2061" width="7.5" style="7" customWidth="1"/>
    <col min="2062" max="2062" width="5.5" style="7" customWidth="1"/>
    <col min="2063" max="2063" width="4.5" style="7" customWidth="1"/>
    <col min="2064" max="2064" width="7.5" style="7" customWidth="1"/>
    <col min="2065" max="2065" width="5.5" style="7" customWidth="1"/>
    <col min="2066" max="2066" width="4.5" style="7" customWidth="1"/>
    <col min="2067" max="2067" width="7.5" style="7" customWidth="1"/>
    <col min="2068" max="2068" width="8.625" style="7" customWidth="1"/>
    <col min="2069" max="2306" width="9" style="7"/>
    <col min="2307" max="2307" width="3.125" style="7" customWidth="1"/>
    <col min="2308" max="2308" width="3.5" style="7" customWidth="1"/>
    <col min="2309" max="2309" width="7.75" style="7" customWidth="1"/>
    <col min="2310" max="2310" width="5.375" style="7" customWidth="1"/>
    <col min="2311" max="2311" width="9.375" style="7" customWidth="1"/>
    <col min="2312" max="2312" width="5.5" style="7" customWidth="1"/>
    <col min="2313" max="2313" width="4.5" style="7" customWidth="1"/>
    <col min="2314" max="2314" width="7.5" style="7" customWidth="1"/>
    <col min="2315" max="2315" width="5.5" style="7" customWidth="1"/>
    <col min="2316" max="2316" width="4.5" style="7" customWidth="1"/>
    <col min="2317" max="2317" width="7.5" style="7" customWidth="1"/>
    <col min="2318" max="2318" width="5.5" style="7" customWidth="1"/>
    <col min="2319" max="2319" width="4.5" style="7" customWidth="1"/>
    <col min="2320" max="2320" width="7.5" style="7" customWidth="1"/>
    <col min="2321" max="2321" width="5.5" style="7" customWidth="1"/>
    <col min="2322" max="2322" width="4.5" style="7" customWidth="1"/>
    <col min="2323" max="2323" width="7.5" style="7" customWidth="1"/>
    <col min="2324" max="2324" width="8.625" style="7" customWidth="1"/>
    <col min="2325" max="2562" width="9" style="7"/>
    <col min="2563" max="2563" width="3.125" style="7" customWidth="1"/>
    <col min="2564" max="2564" width="3.5" style="7" customWidth="1"/>
    <col min="2565" max="2565" width="7.75" style="7" customWidth="1"/>
    <col min="2566" max="2566" width="5.375" style="7" customWidth="1"/>
    <col min="2567" max="2567" width="9.375" style="7" customWidth="1"/>
    <col min="2568" max="2568" width="5.5" style="7" customWidth="1"/>
    <col min="2569" max="2569" width="4.5" style="7" customWidth="1"/>
    <col min="2570" max="2570" width="7.5" style="7" customWidth="1"/>
    <col min="2571" max="2571" width="5.5" style="7" customWidth="1"/>
    <col min="2572" max="2572" width="4.5" style="7" customWidth="1"/>
    <col min="2573" max="2573" width="7.5" style="7" customWidth="1"/>
    <col min="2574" max="2574" width="5.5" style="7" customWidth="1"/>
    <col min="2575" max="2575" width="4.5" style="7" customWidth="1"/>
    <col min="2576" max="2576" width="7.5" style="7" customWidth="1"/>
    <col min="2577" max="2577" width="5.5" style="7" customWidth="1"/>
    <col min="2578" max="2578" width="4.5" style="7" customWidth="1"/>
    <col min="2579" max="2579" width="7.5" style="7" customWidth="1"/>
    <col min="2580" max="2580" width="8.625" style="7" customWidth="1"/>
    <col min="2581" max="2818" width="9" style="7"/>
    <col min="2819" max="2819" width="3.125" style="7" customWidth="1"/>
    <col min="2820" max="2820" width="3.5" style="7" customWidth="1"/>
    <col min="2821" max="2821" width="7.75" style="7" customWidth="1"/>
    <col min="2822" max="2822" width="5.375" style="7" customWidth="1"/>
    <col min="2823" max="2823" width="9.375" style="7" customWidth="1"/>
    <col min="2824" max="2824" width="5.5" style="7" customWidth="1"/>
    <col min="2825" max="2825" width="4.5" style="7" customWidth="1"/>
    <col min="2826" max="2826" width="7.5" style="7" customWidth="1"/>
    <col min="2827" max="2827" width="5.5" style="7" customWidth="1"/>
    <col min="2828" max="2828" width="4.5" style="7" customWidth="1"/>
    <col min="2829" max="2829" width="7.5" style="7" customWidth="1"/>
    <col min="2830" max="2830" width="5.5" style="7" customWidth="1"/>
    <col min="2831" max="2831" width="4.5" style="7" customWidth="1"/>
    <col min="2832" max="2832" width="7.5" style="7" customWidth="1"/>
    <col min="2833" max="2833" width="5.5" style="7" customWidth="1"/>
    <col min="2834" max="2834" width="4.5" style="7" customWidth="1"/>
    <col min="2835" max="2835" width="7.5" style="7" customWidth="1"/>
    <col min="2836" max="2836" width="8.625" style="7" customWidth="1"/>
    <col min="2837" max="3074" width="9" style="7"/>
    <col min="3075" max="3075" width="3.125" style="7" customWidth="1"/>
    <col min="3076" max="3076" width="3.5" style="7" customWidth="1"/>
    <col min="3077" max="3077" width="7.75" style="7" customWidth="1"/>
    <col min="3078" max="3078" width="5.375" style="7" customWidth="1"/>
    <col min="3079" max="3079" width="9.375" style="7" customWidth="1"/>
    <col min="3080" max="3080" width="5.5" style="7" customWidth="1"/>
    <col min="3081" max="3081" width="4.5" style="7" customWidth="1"/>
    <col min="3082" max="3082" width="7.5" style="7" customWidth="1"/>
    <col min="3083" max="3083" width="5.5" style="7" customWidth="1"/>
    <col min="3084" max="3084" width="4.5" style="7" customWidth="1"/>
    <col min="3085" max="3085" width="7.5" style="7" customWidth="1"/>
    <col min="3086" max="3086" width="5.5" style="7" customWidth="1"/>
    <col min="3087" max="3087" width="4.5" style="7" customWidth="1"/>
    <col min="3088" max="3088" width="7.5" style="7" customWidth="1"/>
    <col min="3089" max="3089" width="5.5" style="7" customWidth="1"/>
    <col min="3090" max="3090" width="4.5" style="7" customWidth="1"/>
    <col min="3091" max="3091" width="7.5" style="7" customWidth="1"/>
    <col min="3092" max="3092" width="8.625" style="7" customWidth="1"/>
    <col min="3093" max="3330" width="9" style="7"/>
    <col min="3331" max="3331" width="3.125" style="7" customWidth="1"/>
    <col min="3332" max="3332" width="3.5" style="7" customWidth="1"/>
    <col min="3333" max="3333" width="7.75" style="7" customWidth="1"/>
    <col min="3334" max="3334" width="5.375" style="7" customWidth="1"/>
    <col min="3335" max="3335" width="9.375" style="7" customWidth="1"/>
    <col min="3336" max="3336" width="5.5" style="7" customWidth="1"/>
    <col min="3337" max="3337" width="4.5" style="7" customWidth="1"/>
    <col min="3338" max="3338" width="7.5" style="7" customWidth="1"/>
    <col min="3339" max="3339" width="5.5" style="7" customWidth="1"/>
    <col min="3340" max="3340" width="4.5" style="7" customWidth="1"/>
    <col min="3341" max="3341" width="7.5" style="7" customWidth="1"/>
    <col min="3342" max="3342" width="5.5" style="7" customWidth="1"/>
    <col min="3343" max="3343" width="4.5" style="7" customWidth="1"/>
    <col min="3344" max="3344" width="7.5" style="7" customWidth="1"/>
    <col min="3345" max="3345" width="5.5" style="7" customWidth="1"/>
    <col min="3346" max="3346" width="4.5" style="7" customWidth="1"/>
    <col min="3347" max="3347" width="7.5" style="7" customWidth="1"/>
    <col min="3348" max="3348" width="8.625" style="7" customWidth="1"/>
    <col min="3349" max="3586" width="9" style="7"/>
    <col min="3587" max="3587" width="3.125" style="7" customWidth="1"/>
    <col min="3588" max="3588" width="3.5" style="7" customWidth="1"/>
    <col min="3589" max="3589" width="7.75" style="7" customWidth="1"/>
    <col min="3590" max="3590" width="5.375" style="7" customWidth="1"/>
    <col min="3591" max="3591" width="9.375" style="7" customWidth="1"/>
    <col min="3592" max="3592" width="5.5" style="7" customWidth="1"/>
    <col min="3593" max="3593" width="4.5" style="7" customWidth="1"/>
    <col min="3594" max="3594" width="7.5" style="7" customWidth="1"/>
    <col min="3595" max="3595" width="5.5" style="7" customWidth="1"/>
    <col min="3596" max="3596" width="4.5" style="7" customWidth="1"/>
    <col min="3597" max="3597" width="7.5" style="7" customWidth="1"/>
    <col min="3598" max="3598" width="5.5" style="7" customWidth="1"/>
    <col min="3599" max="3599" width="4.5" style="7" customWidth="1"/>
    <col min="3600" max="3600" width="7.5" style="7" customWidth="1"/>
    <col min="3601" max="3601" width="5.5" style="7" customWidth="1"/>
    <col min="3602" max="3602" width="4.5" style="7" customWidth="1"/>
    <col min="3603" max="3603" width="7.5" style="7" customWidth="1"/>
    <col min="3604" max="3604" width="8.625" style="7" customWidth="1"/>
    <col min="3605" max="3842" width="9" style="7"/>
    <col min="3843" max="3843" width="3.125" style="7" customWidth="1"/>
    <col min="3844" max="3844" width="3.5" style="7" customWidth="1"/>
    <col min="3845" max="3845" width="7.75" style="7" customWidth="1"/>
    <col min="3846" max="3846" width="5.375" style="7" customWidth="1"/>
    <col min="3847" max="3847" width="9.375" style="7" customWidth="1"/>
    <col min="3848" max="3848" width="5.5" style="7" customWidth="1"/>
    <col min="3849" max="3849" width="4.5" style="7" customWidth="1"/>
    <col min="3850" max="3850" width="7.5" style="7" customWidth="1"/>
    <col min="3851" max="3851" width="5.5" style="7" customWidth="1"/>
    <col min="3852" max="3852" width="4.5" style="7" customWidth="1"/>
    <col min="3853" max="3853" width="7.5" style="7" customWidth="1"/>
    <col min="3854" max="3854" width="5.5" style="7" customWidth="1"/>
    <col min="3855" max="3855" width="4.5" style="7" customWidth="1"/>
    <col min="3856" max="3856" width="7.5" style="7" customWidth="1"/>
    <col min="3857" max="3857" width="5.5" style="7" customWidth="1"/>
    <col min="3858" max="3858" width="4.5" style="7" customWidth="1"/>
    <col min="3859" max="3859" width="7.5" style="7" customWidth="1"/>
    <col min="3860" max="3860" width="8.625" style="7" customWidth="1"/>
    <col min="3861" max="4098" width="9" style="7"/>
    <col min="4099" max="4099" width="3.125" style="7" customWidth="1"/>
    <col min="4100" max="4100" width="3.5" style="7" customWidth="1"/>
    <col min="4101" max="4101" width="7.75" style="7" customWidth="1"/>
    <col min="4102" max="4102" width="5.375" style="7" customWidth="1"/>
    <col min="4103" max="4103" width="9.375" style="7" customWidth="1"/>
    <col min="4104" max="4104" width="5.5" style="7" customWidth="1"/>
    <col min="4105" max="4105" width="4.5" style="7" customWidth="1"/>
    <col min="4106" max="4106" width="7.5" style="7" customWidth="1"/>
    <col min="4107" max="4107" width="5.5" style="7" customWidth="1"/>
    <col min="4108" max="4108" width="4.5" style="7" customWidth="1"/>
    <col min="4109" max="4109" width="7.5" style="7" customWidth="1"/>
    <col min="4110" max="4110" width="5.5" style="7" customWidth="1"/>
    <col min="4111" max="4111" width="4.5" style="7" customWidth="1"/>
    <col min="4112" max="4112" width="7.5" style="7" customWidth="1"/>
    <col min="4113" max="4113" width="5.5" style="7" customWidth="1"/>
    <col min="4114" max="4114" width="4.5" style="7" customWidth="1"/>
    <col min="4115" max="4115" width="7.5" style="7" customWidth="1"/>
    <col min="4116" max="4116" width="8.625" style="7" customWidth="1"/>
    <col min="4117" max="4354" width="9" style="7"/>
    <col min="4355" max="4355" width="3.125" style="7" customWidth="1"/>
    <col min="4356" max="4356" width="3.5" style="7" customWidth="1"/>
    <col min="4357" max="4357" width="7.75" style="7" customWidth="1"/>
    <col min="4358" max="4358" width="5.375" style="7" customWidth="1"/>
    <col min="4359" max="4359" width="9.375" style="7" customWidth="1"/>
    <col min="4360" max="4360" width="5.5" style="7" customWidth="1"/>
    <col min="4361" max="4361" width="4.5" style="7" customWidth="1"/>
    <col min="4362" max="4362" width="7.5" style="7" customWidth="1"/>
    <col min="4363" max="4363" width="5.5" style="7" customWidth="1"/>
    <col min="4364" max="4364" width="4.5" style="7" customWidth="1"/>
    <col min="4365" max="4365" width="7.5" style="7" customWidth="1"/>
    <col min="4366" max="4366" width="5.5" style="7" customWidth="1"/>
    <col min="4367" max="4367" width="4.5" style="7" customWidth="1"/>
    <col min="4368" max="4368" width="7.5" style="7" customWidth="1"/>
    <col min="4369" max="4369" width="5.5" style="7" customWidth="1"/>
    <col min="4370" max="4370" width="4.5" style="7" customWidth="1"/>
    <col min="4371" max="4371" width="7.5" style="7" customWidth="1"/>
    <col min="4372" max="4372" width="8.625" style="7" customWidth="1"/>
    <col min="4373" max="4610" width="9" style="7"/>
    <col min="4611" max="4611" width="3.125" style="7" customWidth="1"/>
    <col min="4612" max="4612" width="3.5" style="7" customWidth="1"/>
    <col min="4613" max="4613" width="7.75" style="7" customWidth="1"/>
    <col min="4614" max="4614" width="5.375" style="7" customWidth="1"/>
    <col min="4615" max="4615" width="9.375" style="7" customWidth="1"/>
    <col min="4616" max="4616" width="5.5" style="7" customWidth="1"/>
    <col min="4617" max="4617" width="4.5" style="7" customWidth="1"/>
    <col min="4618" max="4618" width="7.5" style="7" customWidth="1"/>
    <col min="4619" max="4619" width="5.5" style="7" customWidth="1"/>
    <col min="4620" max="4620" width="4.5" style="7" customWidth="1"/>
    <col min="4621" max="4621" width="7.5" style="7" customWidth="1"/>
    <col min="4622" max="4622" width="5.5" style="7" customWidth="1"/>
    <col min="4623" max="4623" width="4.5" style="7" customWidth="1"/>
    <col min="4624" max="4624" width="7.5" style="7" customWidth="1"/>
    <col min="4625" max="4625" width="5.5" style="7" customWidth="1"/>
    <col min="4626" max="4626" width="4.5" style="7" customWidth="1"/>
    <col min="4627" max="4627" width="7.5" style="7" customWidth="1"/>
    <col min="4628" max="4628" width="8.625" style="7" customWidth="1"/>
    <col min="4629" max="4866" width="9" style="7"/>
    <col min="4867" max="4867" width="3.125" style="7" customWidth="1"/>
    <col min="4868" max="4868" width="3.5" style="7" customWidth="1"/>
    <col min="4869" max="4869" width="7.75" style="7" customWidth="1"/>
    <col min="4870" max="4870" width="5.375" style="7" customWidth="1"/>
    <col min="4871" max="4871" width="9.375" style="7" customWidth="1"/>
    <col min="4872" max="4872" width="5.5" style="7" customWidth="1"/>
    <col min="4873" max="4873" width="4.5" style="7" customWidth="1"/>
    <col min="4874" max="4874" width="7.5" style="7" customWidth="1"/>
    <col min="4875" max="4875" width="5.5" style="7" customWidth="1"/>
    <col min="4876" max="4876" width="4.5" style="7" customWidth="1"/>
    <col min="4877" max="4877" width="7.5" style="7" customWidth="1"/>
    <col min="4878" max="4878" width="5.5" style="7" customWidth="1"/>
    <col min="4879" max="4879" width="4.5" style="7" customWidth="1"/>
    <col min="4880" max="4880" width="7.5" style="7" customWidth="1"/>
    <col min="4881" max="4881" width="5.5" style="7" customWidth="1"/>
    <col min="4882" max="4882" width="4.5" style="7" customWidth="1"/>
    <col min="4883" max="4883" width="7.5" style="7" customWidth="1"/>
    <col min="4884" max="4884" width="8.625" style="7" customWidth="1"/>
    <col min="4885" max="5122" width="9" style="7"/>
    <col min="5123" max="5123" width="3.125" style="7" customWidth="1"/>
    <col min="5124" max="5124" width="3.5" style="7" customWidth="1"/>
    <col min="5125" max="5125" width="7.75" style="7" customWidth="1"/>
    <col min="5126" max="5126" width="5.375" style="7" customWidth="1"/>
    <col min="5127" max="5127" width="9.375" style="7" customWidth="1"/>
    <col min="5128" max="5128" width="5.5" style="7" customWidth="1"/>
    <col min="5129" max="5129" width="4.5" style="7" customWidth="1"/>
    <col min="5130" max="5130" width="7.5" style="7" customWidth="1"/>
    <col min="5131" max="5131" width="5.5" style="7" customWidth="1"/>
    <col min="5132" max="5132" width="4.5" style="7" customWidth="1"/>
    <col min="5133" max="5133" width="7.5" style="7" customWidth="1"/>
    <col min="5134" max="5134" width="5.5" style="7" customWidth="1"/>
    <col min="5135" max="5135" width="4.5" style="7" customWidth="1"/>
    <col min="5136" max="5136" width="7.5" style="7" customWidth="1"/>
    <col min="5137" max="5137" width="5.5" style="7" customWidth="1"/>
    <col min="5138" max="5138" width="4.5" style="7" customWidth="1"/>
    <col min="5139" max="5139" width="7.5" style="7" customWidth="1"/>
    <col min="5140" max="5140" width="8.625" style="7" customWidth="1"/>
    <col min="5141" max="5378" width="9" style="7"/>
    <col min="5379" max="5379" width="3.125" style="7" customWidth="1"/>
    <col min="5380" max="5380" width="3.5" style="7" customWidth="1"/>
    <col min="5381" max="5381" width="7.75" style="7" customWidth="1"/>
    <col min="5382" max="5382" width="5.375" style="7" customWidth="1"/>
    <col min="5383" max="5383" width="9.375" style="7" customWidth="1"/>
    <col min="5384" max="5384" width="5.5" style="7" customWidth="1"/>
    <col min="5385" max="5385" width="4.5" style="7" customWidth="1"/>
    <col min="5386" max="5386" width="7.5" style="7" customWidth="1"/>
    <col min="5387" max="5387" width="5.5" style="7" customWidth="1"/>
    <col min="5388" max="5388" width="4.5" style="7" customWidth="1"/>
    <col min="5389" max="5389" width="7.5" style="7" customWidth="1"/>
    <col min="5390" max="5390" width="5.5" style="7" customWidth="1"/>
    <col min="5391" max="5391" width="4.5" style="7" customWidth="1"/>
    <col min="5392" max="5392" width="7.5" style="7" customWidth="1"/>
    <col min="5393" max="5393" width="5.5" style="7" customWidth="1"/>
    <col min="5394" max="5394" width="4.5" style="7" customWidth="1"/>
    <col min="5395" max="5395" width="7.5" style="7" customWidth="1"/>
    <col min="5396" max="5396" width="8.625" style="7" customWidth="1"/>
    <col min="5397" max="5634" width="9" style="7"/>
    <col min="5635" max="5635" width="3.125" style="7" customWidth="1"/>
    <col min="5636" max="5636" width="3.5" style="7" customWidth="1"/>
    <col min="5637" max="5637" width="7.75" style="7" customWidth="1"/>
    <col min="5638" max="5638" width="5.375" style="7" customWidth="1"/>
    <col min="5639" max="5639" width="9.375" style="7" customWidth="1"/>
    <col min="5640" max="5640" width="5.5" style="7" customWidth="1"/>
    <col min="5641" max="5641" width="4.5" style="7" customWidth="1"/>
    <col min="5642" max="5642" width="7.5" style="7" customWidth="1"/>
    <col min="5643" max="5643" width="5.5" style="7" customWidth="1"/>
    <col min="5644" max="5644" width="4.5" style="7" customWidth="1"/>
    <col min="5645" max="5645" width="7.5" style="7" customWidth="1"/>
    <col min="5646" max="5646" width="5.5" style="7" customWidth="1"/>
    <col min="5647" max="5647" width="4.5" style="7" customWidth="1"/>
    <col min="5648" max="5648" width="7.5" style="7" customWidth="1"/>
    <col min="5649" max="5649" width="5.5" style="7" customWidth="1"/>
    <col min="5650" max="5650" width="4.5" style="7" customWidth="1"/>
    <col min="5651" max="5651" width="7.5" style="7" customWidth="1"/>
    <col min="5652" max="5652" width="8.625" style="7" customWidth="1"/>
    <col min="5653" max="5890" width="9" style="7"/>
    <col min="5891" max="5891" width="3.125" style="7" customWidth="1"/>
    <col min="5892" max="5892" width="3.5" style="7" customWidth="1"/>
    <col min="5893" max="5893" width="7.75" style="7" customWidth="1"/>
    <col min="5894" max="5894" width="5.375" style="7" customWidth="1"/>
    <col min="5895" max="5895" width="9.375" style="7" customWidth="1"/>
    <col min="5896" max="5896" width="5.5" style="7" customWidth="1"/>
    <col min="5897" max="5897" width="4.5" style="7" customWidth="1"/>
    <col min="5898" max="5898" width="7.5" style="7" customWidth="1"/>
    <col min="5899" max="5899" width="5.5" style="7" customWidth="1"/>
    <col min="5900" max="5900" width="4.5" style="7" customWidth="1"/>
    <col min="5901" max="5901" width="7.5" style="7" customWidth="1"/>
    <col min="5902" max="5902" width="5.5" style="7" customWidth="1"/>
    <col min="5903" max="5903" width="4.5" style="7" customWidth="1"/>
    <col min="5904" max="5904" width="7.5" style="7" customWidth="1"/>
    <col min="5905" max="5905" width="5.5" style="7" customWidth="1"/>
    <col min="5906" max="5906" width="4.5" style="7" customWidth="1"/>
    <col min="5907" max="5907" width="7.5" style="7" customWidth="1"/>
    <col min="5908" max="5908" width="8.625" style="7" customWidth="1"/>
    <col min="5909" max="6146" width="9" style="7"/>
    <col min="6147" max="6147" width="3.125" style="7" customWidth="1"/>
    <col min="6148" max="6148" width="3.5" style="7" customWidth="1"/>
    <col min="6149" max="6149" width="7.75" style="7" customWidth="1"/>
    <col min="6150" max="6150" width="5.375" style="7" customWidth="1"/>
    <col min="6151" max="6151" width="9.375" style="7" customWidth="1"/>
    <col min="6152" max="6152" width="5.5" style="7" customWidth="1"/>
    <col min="6153" max="6153" width="4.5" style="7" customWidth="1"/>
    <col min="6154" max="6154" width="7.5" style="7" customWidth="1"/>
    <col min="6155" max="6155" width="5.5" style="7" customWidth="1"/>
    <col min="6156" max="6156" width="4.5" style="7" customWidth="1"/>
    <col min="6157" max="6157" width="7.5" style="7" customWidth="1"/>
    <col min="6158" max="6158" width="5.5" style="7" customWidth="1"/>
    <col min="6159" max="6159" width="4.5" style="7" customWidth="1"/>
    <col min="6160" max="6160" width="7.5" style="7" customWidth="1"/>
    <col min="6161" max="6161" width="5.5" style="7" customWidth="1"/>
    <col min="6162" max="6162" width="4.5" style="7" customWidth="1"/>
    <col min="6163" max="6163" width="7.5" style="7" customWidth="1"/>
    <col min="6164" max="6164" width="8.625" style="7" customWidth="1"/>
    <col min="6165" max="6402" width="9" style="7"/>
    <col min="6403" max="6403" width="3.125" style="7" customWidth="1"/>
    <col min="6404" max="6404" width="3.5" style="7" customWidth="1"/>
    <col min="6405" max="6405" width="7.75" style="7" customWidth="1"/>
    <col min="6406" max="6406" width="5.375" style="7" customWidth="1"/>
    <col min="6407" max="6407" width="9.375" style="7" customWidth="1"/>
    <col min="6408" max="6408" width="5.5" style="7" customWidth="1"/>
    <col min="6409" max="6409" width="4.5" style="7" customWidth="1"/>
    <col min="6410" max="6410" width="7.5" style="7" customWidth="1"/>
    <col min="6411" max="6411" width="5.5" style="7" customWidth="1"/>
    <col min="6412" max="6412" width="4.5" style="7" customWidth="1"/>
    <col min="6413" max="6413" width="7.5" style="7" customWidth="1"/>
    <col min="6414" max="6414" width="5.5" style="7" customWidth="1"/>
    <col min="6415" max="6415" width="4.5" style="7" customWidth="1"/>
    <col min="6416" max="6416" width="7.5" style="7" customWidth="1"/>
    <col min="6417" max="6417" width="5.5" style="7" customWidth="1"/>
    <col min="6418" max="6418" width="4.5" style="7" customWidth="1"/>
    <col min="6419" max="6419" width="7.5" style="7" customWidth="1"/>
    <col min="6420" max="6420" width="8.625" style="7" customWidth="1"/>
    <col min="6421" max="6658" width="9" style="7"/>
    <col min="6659" max="6659" width="3.125" style="7" customWidth="1"/>
    <col min="6660" max="6660" width="3.5" style="7" customWidth="1"/>
    <col min="6661" max="6661" width="7.75" style="7" customWidth="1"/>
    <col min="6662" max="6662" width="5.375" style="7" customWidth="1"/>
    <col min="6663" max="6663" width="9.375" style="7" customWidth="1"/>
    <col min="6664" max="6664" width="5.5" style="7" customWidth="1"/>
    <col min="6665" max="6665" width="4.5" style="7" customWidth="1"/>
    <col min="6666" max="6666" width="7.5" style="7" customWidth="1"/>
    <col min="6667" max="6667" width="5.5" style="7" customWidth="1"/>
    <col min="6668" max="6668" width="4.5" style="7" customWidth="1"/>
    <col min="6669" max="6669" width="7.5" style="7" customWidth="1"/>
    <col min="6670" max="6670" width="5.5" style="7" customWidth="1"/>
    <col min="6671" max="6671" width="4.5" style="7" customWidth="1"/>
    <col min="6672" max="6672" width="7.5" style="7" customWidth="1"/>
    <col min="6673" max="6673" width="5.5" style="7" customWidth="1"/>
    <col min="6674" max="6674" width="4.5" style="7" customWidth="1"/>
    <col min="6675" max="6675" width="7.5" style="7" customWidth="1"/>
    <col min="6676" max="6676" width="8.625" style="7" customWidth="1"/>
    <col min="6677" max="6914" width="9" style="7"/>
    <col min="6915" max="6915" width="3.125" style="7" customWidth="1"/>
    <col min="6916" max="6916" width="3.5" style="7" customWidth="1"/>
    <col min="6917" max="6917" width="7.75" style="7" customWidth="1"/>
    <col min="6918" max="6918" width="5.375" style="7" customWidth="1"/>
    <col min="6919" max="6919" width="9.375" style="7" customWidth="1"/>
    <col min="6920" max="6920" width="5.5" style="7" customWidth="1"/>
    <col min="6921" max="6921" width="4.5" style="7" customWidth="1"/>
    <col min="6922" max="6922" width="7.5" style="7" customWidth="1"/>
    <col min="6923" max="6923" width="5.5" style="7" customWidth="1"/>
    <col min="6924" max="6924" width="4.5" style="7" customWidth="1"/>
    <col min="6925" max="6925" width="7.5" style="7" customWidth="1"/>
    <col min="6926" max="6926" width="5.5" style="7" customWidth="1"/>
    <col min="6927" max="6927" width="4.5" style="7" customWidth="1"/>
    <col min="6928" max="6928" width="7.5" style="7" customWidth="1"/>
    <col min="6929" max="6929" width="5.5" style="7" customWidth="1"/>
    <col min="6930" max="6930" width="4.5" style="7" customWidth="1"/>
    <col min="6931" max="6931" width="7.5" style="7" customWidth="1"/>
    <col min="6932" max="6932" width="8.625" style="7" customWidth="1"/>
    <col min="6933" max="7170" width="9" style="7"/>
    <col min="7171" max="7171" width="3.125" style="7" customWidth="1"/>
    <col min="7172" max="7172" width="3.5" style="7" customWidth="1"/>
    <col min="7173" max="7173" width="7.75" style="7" customWidth="1"/>
    <col min="7174" max="7174" width="5.375" style="7" customWidth="1"/>
    <col min="7175" max="7175" width="9.375" style="7" customWidth="1"/>
    <col min="7176" max="7176" width="5.5" style="7" customWidth="1"/>
    <col min="7177" max="7177" width="4.5" style="7" customWidth="1"/>
    <col min="7178" max="7178" width="7.5" style="7" customWidth="1"/>
    <col min="7179" max="7179" width="5.5" style="7" customWidth="1"/>
    <col min="7180" max="7180" width="4.5" style="7" customWidth="1"/>
    <col min="7181" max="7181" width="7.5" style="7" customWidth="1"/>
    <col min="7182" max="7182" width="5.5" style="7" customWidth="1"/>
    <col min="7183" max="7183" width="4.5" style="7" customWidth="1"/>
    <col min="7184" max="7184" width="7.5" style="7" customWidth="1"/>
    <col min="7185" max="7185" width="5.5" style="7" customWidth="1"/>
    <col min="7186" max="7186" width="4.5" style="7" customWidth="1"/>
    <col min="7187" max="7187" width="7.5" style="7" customWidth="1"/>
    <col min="7188" max="7188" width="8.625" style="7" customWidth="1"/>
    <col min="7189" max="7426" width="9" style="7"/>
    <col min="7427" max="7427" width="3.125" style="7" customWidth="1"/>
    <col min="7428" max="7428" width="3.5" style="7" customWidth="1"/>
    <col min="7429" max="7429" width="7.75" style="7" customWidth="1"/>
    <col min="7430" max="7430" width="5.375" style="7" customWidth="1"/>
    <col min="7431" max="7431" width="9.375" style="7" customWidth="1"/>
    <col min="7432" max="7432" width="5.5" style="7" customWidth="1"/>
    <col min="7433" max="7433" width="4.5" style="7" customWidth="1"/>
    <col min="7434" max="7434" width="7.5" style="7" customWidth="1"/>
    <col min="7435" max="7435" width="5.5" style="7" customWidth="1"/>
    <col min="7436" max="7436" width="4.5" style="7" customWidth="1"/>
    <col min="7437" max="7437" width="7.5" style="7" customWidth="1"/>
    <col min="7438" max="7438" width="5.5" style="7" customWidth="1"/>
    <col min="7439" max="7439" width="4.5" style="7" customWidth="1"/>
    <col min="7440" max="7440" width="7.5" style="7" customWidth="1"/>
    <col min="7441" max="7441" width="5.5" style="7" customWidth="1"/>
    <col min="7442" max="7442" width="4.5" style="7" customWidth="1"/>
    <col min="7443" max="7443" width="7.5" style="7" customWidth="1"/>
    <col min="7444" max="7444" width="8.625" style="7" customWidth="1"/>
    <col min="7445" max="7682" width="9" style="7"/>
    <col min="7683" max="7683" width="3.125" style="7" customWidth="1"/>
    <col min="7684" max="7684" width="3.5" style="7" customWidth="1"/>
    <col min="7685" max="7685" width="7.75" style="7" customWidth="1"/>
    <col min="7686" max="7686" width="5.375" style="7" customWidth="1"/>
    <col min="7687" max="7687" width="9.375" style="7" customWidth="1"/>
    <col min="7688" max="7688" width="5.5" style="7" customWidth="1"/>
    <col min="7689" max="7689" width="4.5" style="7" customWidth="1"/>
    <col min="7690" max="7690" width="7.5" style="7" customWidth="1"/>
    <col min="7691" max="7691" width="5.5" style="7" customWidth="1"/>
    <col min="7692" max="7692" width="4.5" style="7" customWidth="1"/>
    <col min="7693" max="7693" width="7.5" style="7" customWidth="1"/>
    <col min="7694" max="7694" width="5.5" style="7" customWidth="1"/>
    <col min="7695" max="7695" width="4.5" style="7" customWidth="1"/>
    <col min="7696" max="7696" width="7.5" style="7" customWidth="1"/>
    <col min="7697" max="7697" width="5.5" style="7" customWidth="1"/>
    <col min="7698" max="7698" width="4.5" style="7" customWidth="1"/>
    <col min="7699" max="7699" width="7.5" style="7" customWidth="1"/>
    <col min="7700" max="7700" width="8.625" style="7" customWidth="1"/>
    <col min="7701" max="7938" width="9" style="7"/>
    <col min="7939" max="7939" width="3.125" style="7" customWidth="1"/>
    <col min="7940" max="7940" width="3.5" style="7" customWidth="1"/>
    <col min="7941" max="7941" width="7.75" style="7" customWidth="1"/>
    <col min="7942" max="7942" width="5.375" style="7" customWidth="1"/>
    <col min="7943" max="7943" width="9.375" style="7" customWidth="1"/>
    <col min="7944" max="7944" width="5.5" style="7" customWidth="1"/>
    <col min="7945" max="7945" width="4.5" style="7" customWidth="1"/>
    <col min="7946" max="7946" width="7.5" style="7" customWidth="1"/>
    <col min="7947" max="7947" width="5.5" style="7" customWidth="1"/>
    <col min="7948" max="7948" width="4.5" style="7" customWidth="1"/>
    <col min="7949" max="7949" width="7.5" style="7" customWidth="1"/>
    <col min="7950" max="7950" width="5.5" style="7" customWidth="1"/>
    <col min="7951" max="7951" width="4.5" style="7" customWidth="1"/>
    <col min="7952" max="7952" width="7.5" style="7" customWidth="1"/>
    <col min="7953" max="7953" width="5.5" style="7" customWidth="1"/>
    <col min="7954" max="7954" width="4.5" style="7" customWidth="1"/>
    <col min="7955" max="7955" width="7.5" style="7" customWidth="1"/>
    <col min="7956" max="7956" width="8.625" style="7" customWidth="1"/>
    <col min="7957" max="8194" width="9" style="7"/>
    <col min="8195" max="8195" width="3.125" style="7" customWidth="1"/>
    <col min="8196" max="8196" width="3.5" style="7" customWidth="1"/>
    <col min="8197" max="8197" width="7.75" style="7" customWidth="1"/>
    <col min="8198" max="8198" width="5.375" style="7" customWidth="1"/>
    <col min="8199" max="8199" width="9.375" style="7" customWidth="1"/>
    <col min="8200" max="8200" width="5.5" style="7" customWidth="1"/>
    <col min="8201" max="8201" width="4.5" style="7" customWidth="1"/>
    <col min="8202" max="8202" width="7.5" style="7" customWidth="1"/>
    <col min="8203" max="8203" width="5.5" style="7" customWidth="1"/>
    <col min="8204" max="8204" width="4.5" style="7" customWidth="1"/>
    <col min="8205" max="8205" width="7.5" style="7" customWidth="1"/>
    <col min="8206" max="8206" width="5.5" style="7" customWidth="1"/>
    <col min="8207" max="8207" width="4.5" style="7" customWidth="1"/>
    <col min="8208" max="8208" width="7.5" style="7" customWidth="1"/>
    <col min="8209" max="8209" width="5.5" style="7" customWidth="1"/>
    <col min="8210" max="8210" width="4.5" style="7" customWidth="1"/>
    <col min="8211" max="8211" width="7.5" style="7" customWidth="1"/>
    <col min="8212" max="8212" width="8.625" style="7" customWidth="1"/>
    <col min="8213" max="8450" width="9" style="7"/>
    <col min="8451" max="8451" width="3.125" style="7" customWidth="1"/>
    <col min="8452" max="8452" width="3.5" style="7" customWidth="1"/>
    <col min="8453" max="8453" width="7.75" style="7" customWidth="1"/>
    <col min="8454" max="8454" width="5.375" style="7" customWidth="1"/>
    <col min="8455" max="8455" width="9.375" style="7" customWidth="1"/>
    <col min="8456" max="8456" width="5.5" style="7" customWidth="1"/>
    <col min="8457" max="8457" width="4.5" style="7" customWidth="1"/>
    <col min="8458" max="8458" width="7.5" style="7" customWidth="1"/>
    <col min="8459" max="8459" width="5.5" style="7" customWidth="1"/>
    <col min="8460" max="8460" width="4.5" style="7" customWidth="1"/>
    <col min="8461" max="8461" width="7.5" style="7" customWidth="1"/>
    <col min="8462" max="8462" width="5.5" style="7" customWidth="1"/>
    <col min="8463" max="8463" width="4.5" style="7" customWidth="1"/>
    <col min="8464" max="8464" width="7.5" style="7" customWidth="1"/>
    <col min="8465" max="8465" width="5.5" style="7" customWidth="1"/>
    <col min="8466" max="8466" width="4.5" style="7" customWidth="1"/>
    <col min="8467" max="8467" width="7.5" style="7" customWidth="1"/>
    <col min="8468" max="8468" width="8.625" style="7" customWidth="1"/>
    <col min="8469" max="8706" width="9" style="7"/>
    <col min="8707" max="8707" width="3.125" style="7" customWidth="1"/>
    <col min="8708" max="8708" width="3.5" style="7" customWidth="1"/>
    <col min="8709" max="8709" width="7.75" style="7" customWidth="1"/>
    <col min="8710" max="8710" width="5.375" style="7" customWidth="1"/>
    <col min="8711" max="8711" width="9.375" style="7" customWidth="1"/>
    <col min="8712" max="8712" width="5.5" style="7" customWidth="1"/>
    <col min="8713" max="8713" width="4.5" style="7" customWidth="1"/>
    <col min="8714" max="8714" width="7.5" style="7" customWidth="1"/>
    <col min="8715" max="8715" width="5.5" style="7" customWidth="1"/>
    <col min="8716" max="8716" width="4.5" style="7" customWidth="1"/>
    <col min="8717" max="8717" width="7.5" style="7" customWidth="1"/>
    <col min="8718" max="8718" width="5.5" style="7" customWidth="1"/>
    <col min="8719" max="8719" width="4.5" style="7" customWidth="1"/>
    <col min="8720" max="8720" width="7.5" style="7" customWidth="1"/>
    <col min="8721" max="8721" width="5.5" style="7" customWidth="1"/>
    <col min="8722" max="8722" width="4.5" style="7" customWidth="1"/>
    <col min="8723" max="8723" width="7.5" style="7" customWidth="1"/>
    <col min="8724" max="8724" width="8.625" style="7" customWidth="1"/>
    <col min="8725" max="8962" width="9" style="7"/>
    <col min="8963" max="8963" width="3.125" style="7" customWidth="1"/>
    <col min="8964" max="8964" width="3.5" style="7" customWidth="1"/>
    <col min="8965" max="8965" width="7.75" style="7" customWidth="1"/>
    <col min="8966" max="8966" width="5.375" style="7" customWidth="1"/>
    <col min="8967" max="8967" width="9.375" style="7" customWidth="1"/>
    <col min="8968" max="8968" width="5.5" style="7" customWidth="1"/>
    <col min="8969" max="8969" width="4.5" style="7" customWidth="1"/>
    <col min="8970" max="8970" width="7.5" style="7" customWidth="1"/>
    <col min="8971" max="8971" width="5.5" style="7" customWidth="1"/>
    <col min="8972" max="8972" width="4.5" style="7" customWidth="1"/>
    <col min="8973" max="8973" width="7.5" style="7" customWidth="1"/>
    <col min="8974" max="8974" width="5.5" style="7" customWidth="1"/>
    <col min="8975" max="8975" width="4.5" style="7" customWidth="1"/>
    <col min="8976" max="8976" width="7.5" style="7" customWidth="1"/>
    <col min="8977" max="8977" width="5.5" style="7" customWidth="1"/>
    <col min="8978" max="8978" width="4.5" style="7" customWidth="1"/>
    <col min="8979" max="8979" width="7.5" style="7" customWidth="1"/>
    <col min="8980" max="8980" width="8.625" style="7" customWidth="1"/>
    <col min="8981" max="9218" width="9" style="7"/>
    <col min="9219" max="9219" width="3.125" style="7" customWidth="1"/>
    <col min="9220" max="9220" width="3.5" style="7" customWidth="1"/>
    <col min="9221" max="9221" width="7.75" style="7" customWidth="1"/>
    <col min="9222" max="9222" width="5.375" style="7" customWidth="1"/>
    <col min="9223" max="9223" width="9.375" style="7" customWidth="1"/>
    <col min="9224" max="9224" width="5.5" style="7" customWidth="1"/>
    <col min="9225" max="9225" width="4.5" style="7" customWidth="1"/>
    <col min="9226" max="9226" width="7.5" style="7" customWidth="1"/>
    <col min="9227" max="9227" width="5.5" style="7" customWidth="1"/>
    <col min="9228" max="9228" width="4.5" style="7" customWidth="1"/>
    <col min="9229" max="9229" width="7.5" style="7" customWidth="1"/>
    <col min="9230" max="9230" width="5.5" style="7" customWidth="1"/>
    <col min="9231" max="9231" width="4.5" style="7" customWidth="1"/>
    <col min="9232" max="9232" width="7.5" style="7" customWidth="1"/>
    <col min="9233" max="9233" width="5.5" style="7" customWidth="1"/>
    <col min="9234" max="9234" width="4.5" style="7" customWidth="1"/>
    <col min="9235" max="9235" width="7.5" style="7" customWidth="1"/>
    <col min="9236" max="9236" width="8.625" style="7" customWidth="1"/>
    <col min="9237" max="9474" width="9" style="7"/>
    <col min="9475" max="9475" width="3.125" style="7" customWidth="1"/>
    <col min="9476" max="9476" width="3.5" style="7" customWidth="1"/>
    <col min="9477" max="9477" width="7.75" style="7" customWidth="1"/>
    <col min="9478" max="9478" width="5.375" style="7" customWidth="1"/>
    <col min="9479" max="9479" width="9.375" style="7" customWidth="1"/>
    <col min="9480" max="9480" width="5.5" style="7" customWidth="1"/>
    <col min="9481" max="9481" width="4.5" style="7" customWidth="1"/>
    <col min="9482" max="9482" width="7.5" style="7" customWidth="1"/>
    <col min="9483" max="9483" width="5.5" style="7" customWidth="1"/>
    <col min="9484" max="9484" width="4.5" style="7" customWidth="1"/>
    <col min="9485" max="9485" width="7.5" style="7" customWidth="1"/>
    <col min="9486" max="9486" width="5.5" style="7" customWidth="1"/>
    <col min="9487" max="9487" width="4.5" style="7" customWidth="1"/>
    <col min="9488" max="9488" width="7.5" style="7" customWidth="1"/>
    <col min="9489" max="9489" width="5.5" style="7" customWidth="1"/>
    <col min="9490" max="9490" width="4.5" style="7" customWidth="1"/>
    <col min="9491" max="9491" width="7.5" style="7" customWidth="1"/>
    <col min="9492" max="9492" width="8.625" style="7" customWidth="1"/>
    <col min="9493" max="9730" width="9" style="7"/>
    <col min="9731" max="9731" width="3.125" style="7" customWidth="1"/>
    <col min="9732" max="9732" width="3.5" style="7" customWidth="1"/>
    <col min="9733" max="9733" width="7.75" style="7" customWidth="1"/>
    <col min="9734" max="9734" width="5.375" style="7" customWidth="1"/>
    <col min="9735" max="9735" width="9.375" style="7" customWidth="1"/>
    <col min="9736" max="9736" width="5.5" style="7" customWidth="1"/>
    <col min="9737" max="9737" width="4.5" style="7" customWidth="1"/>
    <col min="9738" max="9738" width="7.5" style="7" customWidth="1"/>
    <col min="9739" max="9739" width="5.5" style="7" customWidth="1"/>
    <col min="9740" max="9740" width="4.5" style="7" customWidth="1"/>
    <col min="9741" max="9741" width="7.5" style="7" customWidth="1"/>
    <col min="9742" max="9742" width="5.5" style="7" customWidth="1"/>
    <col min="9743" max="9743" width="4.5" style="7" customWidth="1"/>
    <col min="9744" max="9744" width="7.5" style="7" customWidth="1"/>
    <col min="9745" max="9745" width="5.5" style="7" customWidth="1"/>
    <col min="9746" max="9746" width="4.5" style="7" customWidth="1"/>
    <col min="9747" max="9747" width="7.5" style="7" customWidth="1"/>
    <col min="9748" max="9748" width="8.625" style="7" customWidth="1"/>
    <col min="9749" max="9986" width="9" style="7"/>
    <col min="9987" max="9987" width="3.125" style="7" customWidth="1"/>
    <col min="9988" max="9988" width="3.5" style="7" customWidth="1"/>
    <col min="9989" max="9989" width="7.75" style="7" customWidth="1"/>
    <col min="9990" max="9990" width="5.375" style="7" customWidth="1"/>
    <col min="9991" max="9991" width="9.375" style="7" customWidth="1"/>
    <col min="9992" max="9992" width="5.5" style="7" customWidth="1"/>
    <col min="9993" max="9993" width="4.5" style="7" customWidth="1"/>
    <col min="9994" max="9994" width="7.5" style="7" customWidth="1"/>
    <col min="9995" max="9995" width="5.5" style="7" customWidth="1"/>
    <col min="9996" max="9996" width="4.5" style="7" customWidth="1"/>
    <col min="9997" max="9997" width="7.5" style="7" customWidth="1"/>
    <col min="9998" max="9998" width="5.5" style="7" customWidth="1"/>
    <col min="9999" max="9999" width="4.5" style="7" customWidth="1"/>
    <col min="10000" max="10000" width="7.5" style="7" customWidth="1"/>
    <col min="10001" max="10001" width="5.5" style="7" customWidth="1"/>
    <col min="10002" max="10002" width="4.5" style="7" customWidth="1"/>
    <col min="10003" max="10003" width="7.5" style="7" customWidth="1"/>
    <col min="10004" max="10004" width="8.625" style="7" customWidth="1"/>
    <col min="10005" max="10242" width="9" style="7"/>
    <col min="10243" max="10243" width="3.125" style="7" customWidth="1"/>
    <col min="10244" max="10244" width="3.5" style="7" customWidth="1"/>
    <col min="10245" max="10245" width="7.75" style="7" customWidth="1"/>
    <col min="10246" max="10246" width="5.375" style="7" customWidth="1"/>
    <col min="10247" max="10247" width="9.375" style="7" customWidth="1"/>
    <col min="10248" max="10248" width="5.5" style="7" customWidth="1"/>
    <col min="10249" max="10249" width="4.5" style="7" customWidth="1"/>
    <col min="10250" max="10250" width="7.5" style="7" customWidth="1"/>
    <col min="10251" max="10251" width="5.5" style="7" customWidth="1"/>
    <col min="10252" max="10252" width="4.5" style="7" customWidth="1"/>
    <col min="10253" max="10253" width="7.5" style="7" customWidth="1"/>
    <col min="10254" max="10254" width="5.5" style="7" customWidth="1"/>
    <col min="10255" max="10255" width="4.5" style="7" customWidth="1"/>
    <col min="10256" max="10256" width="7.5" style="7" customWidth="1"/>
    <col min="10257" max="10257" width="5.5" style="7" customWidth="1"/>
    <col min="10258" max="10258" width="4.5" style="7" customWidth="1"/>
    <col min="10259" max="10259" width="7.5" style="7" customWidth="1"/>
    <col min="10260" max="10260" width="8.625" style="7" customWidth="1"/>
    <col min="10261" max="10498" width="9" style="7"/>
    <col min="10499" max="10499" width="3.125" style="7" customWidth="1"/>
    <col min="10500" max="10500" width="3.5" style="7" customWidth="1"/>
    <col min="10501" max="10501" width="7.75" style="7" customWidth="1"/>
    <col min="10502" max="10502" width="5.375" style="7" customWidth="1"/>
    <col min="10503" max="10503" width="9.375" style="7" customWidth="1"/>
    <col min="10504" max="10504" width="5.5" style="7" customWidth="1"/>
    <col min="10505" max="10505" width="4.5" style="7" customWidth="1"/>
    <col min="10506" max="10506" width="7.5" style="7" customWidth="1"/>
    <col min="10507" max="10507" width="5.5" style="7" customWidth="1"/>
    <col min="10508" max="10508" width="4.5" style="7" customWidth="1"/>
    <col min="10509" max="10509" width="7.5" style="7" customWidth="1"/>
    <col min="10510" max="10510" width="5.5" style="7" customWidth="1"/>
    <col min="10511" max="10511" width="4.5" style="7" customWidth="1"/>
    <col min="10512" max="10512" width="7.5" style="7" customWidth="1"/>
    <col min="10513" max="10513" width="5.5" style="7" customWidth="1"/>
    <col min="10514" max="10514" width="4.5" style="7" customWidth="1"/>
    <col min="10515" max="10515" width="7.5" style="7" customWidth="1"/>
    <col min="10516" max="10516" width="8.625" style="7" customWidth="1"/>
    <col min="10517" max="10754" width="9" style="7"/>
    <col min="10755" max="10755" width="3.125" style="7" customWidth="1"/>
    <col min="10756" max="10756" width="3.5" style="7" customWidth="1"/>
    <col min="10757" max="10757" width="7.75" style="7" customWidth="1"/>
    <col min="10758" max="10758" width="5.375" style="7" customWidth="1"/>
    <col min="10759" max="10759" width="9.375" style="7" customWidth="1"/>
    <col min="10760" max="10760" width="5.5" style="7" customWidth="1"/>
    <col min="10761" max="10761" width="4.5" style="7" customWidth="1"/>
    <col min="10762" max="10762" width="7.5" style="7" customWidth="1"/>
    <col min="10763" max="10763" width="5.5" style="7" customWidth="1"/>
    <col min="10764" max="10764" width="4.5" style="7" customWidth="1"/>
    <col min="10765" max="10765" width="7.5" style="7" customWidth="1"/>
    <col min="10766" max="10766" width="5.5" style="7" customWidth="1"/>
    <col min="10767" max="10767" width="4.5" style="7" customWidth="1"/>
    <col min="10768" max="10768" width="7.5" style="7" customWidth="1"/>
    <col min="10769" max="10769" width="5.5" style="7" customWidth="1"/>
    <col min="10770" max="10770" width="4.5" style="7" customWidth="1"/>
    <col min="10771" max="10771" width="7.5" style="7" customWidth="1"/>
    <col min="10772" max="10772" width="8.625" style="7" customWidth="1"/>
    <col min="10773" max="11010" width="9" style="7"/>
    <col min="11011" max="11011" width="3.125" style="7" customWidth="1"/>
    <col min="11012" max="11012" width="3.5" style="7" customWidth="1"/>
    <col min="11013" max="11013" width="7.75" style="7" customWidth="1"/>
    <col min="11014" max="11014" width="5.375" style="7" customWidth="1"/>
    <col min="11015" max="11015" width="9.375" style="7" customWidth="1"/>
    <col min="11016" max="11016" width="5.5" style="7" customWidth="1"/>
    <col min="11017" max="11017" width="4.5" style="7" customWidth="1"/>
    <col min="11018" max="11018" width="7.5" style="7" customWidth="1"/>
    <col min="11019" max="11019" width="5.5" style="7" customWidth="1"/>
    <col min="11020" max="11020" width="4.5" style="7" customWidth="1"/>
    <col min="11021" max="11021" width="7.5" style="7" customWidth="1"/>
    <col min="11022" max="11022" width="5.5" style="7" customWidth="1"/>
    <col min="11023" max="11023" width="4.5" style="7" customWidth="1"/>
    <col min="11024" max="11024" width="7.5" style="7" customWidth="1"/>
    <col min="11025" max="11025" width="5.5" style="7" customWidth="1"/>
    <col min="11026" max="11026" width="4.5" style="7" customWidth="1"/>
    <col min="11027" max="11027" width="7.5" style="7" customWidth="1"/>
    <col min="11028" max="11028" width="8.625" style="7" customWidth="1"/>
    <col min="11029" max="11266" width="9" style="7"/>
    <col min="11267" max="11267" width="3.125" style="7" customWidth="1"/>
    <col min="11268" max="11268" width="3.5" style="7" customWidth="1"/>
    <col min="11269" max="11269" width="7.75" style="7" customWidth="1"/>
    <col min="11270" max="11270" width="5.375" style="7" customWidth="1"/>
    <col min="11271" max="11271" width="9.375" style="7" customWidth="1"/>
    <col min="11272" max="11272" width="5.5" style="7" customWidth="1"/>
    <col min="11273" max="11273" width="4.5" style="7" customWidth="1"/>
    <col min="11274" max="11274" width="7.5" style="7" customWidth="1"/>
    <col min="11275" max="11275" width="5.5" style="7" customWidth="1"/>
    <col min="11276" max="11276" width="4.5" style="7" customWidth="1"/>
    <col min="11277" max="11277" width="7.5" style="7" customWidth="1"/>
    <col min="11278" max="11278" width="5.5" style="7" customWidth="1"/>
    <col min="11279" max="11279" width="4.5" style="7" customWidth="1"/>
    <col min="11280" max="11280" width="7.5" style="7" customWidth="1"/>
    <col min="11281" max="11281" width="5.5" style="7" customWidth="1"/>
    <col min="11282" max="11282" width="4.5" style="7" customWidth="1"/>
    <col min="11283" max="11283" width="7.5" style="7" customWidth="1"/>
    <col min="11284" max="11284" width="8.625" style="7" customWidth="1"/>
    <col min="11285" max="11522" width="9" style="7"/>
    <col min="11523" max="11523" width="3.125" style="7" customWidth="1"/>
    <col min="11524" max="11524" width="3.5" style="7" customWidth="1"/>
    <col min="11525" max="11525" width="7.75" style="7" customWidth="1"/>
    <col min="11526" max="11526" width="5.375" style="7" customWidth="1"/>
    <col min="11527" max="11527" width="9.375" style="7" customWidth="1"/>
    <col min="11528" max="11528" width="5.5" style="7" customWidth="1"/>
    <col min="11529" max="11529" width="4.5" style="7" customWidth="1"/>
    <col min="11530" max="11530" width="7.5" style="7" customWidth="1"/>
    <col min="11531" max="11531" width="5.5" style="7" customWidth="1"/>
    <col min="11532" max="11532" width="4.5" style="7" customWidth="1"/>
    <col min="11533" max="11533" width="7.5" style="7" customWidth="1"/>
    <col min="11534" max="11534" width="5.5" style="7" customWidth="1"/>
    <col min="11535" max="11535" width="4.5" style="7" customWidth="1"/>
    <col min="11536" max="11536" width="7.5" style="7" customWidth="1"/>
    <col min="11537" max="11537" width="5.5" style="7" customWidth="1"/>
    <col min="11538" max="11538" width="4.5" style="7" customWidth="1"/>
    <col min="11539" max="11539" width="7.5" style="7" customWidth="1"/>
    <col min="11540" max="11540" width="8.625" style="7" customWidth="1"/>
    <col min="11541" max="11778" width="9" style="7"/>
    <col min="11779" max="11779" width="3.125" style="7" customWidth="1"/>
    <col min="11780" max="11780" width="3.5" style="7" customWidth="1"/>
    <col min="11781" max="11781" width="7.75" style="7" customWidth="1"/>
    <col min="11782" max="11782" width="5.375" style="7" customWidth="1"/>
    <col min="11783" max="11783" width="9.375" style="7" customWidth="1"/>
    <col min="11784" max="11784" width="5.5" style="7" customWidth="1"/>
    <col min="11785" max="11785" width="4.5" style="7" customWidth="1"/>
    <col min="11786" max="11786" width="7.5" style="7" customWidth="1"/>
    <col min="11787" max="11787" width="5.5" style="7" customWidth="1"/>
    <col min="11788" max="11788" width="4.5" style="7" customWidth="1"/>
    <col min="11789" max="11789" width="7.5" style="7" customWidth="1"/>
    <col min="11790" max="11790" width="5.5" style="7" customWidth="1"/>
    <col min="11791" max="11791" width="4.5" style="7" customWidth="1"/>
    <col min="11792" max="11792" width="7.5" style="7" customWidth="1"/>
    <col min="11793" max="11793" width="5.5" style="7" customWidth="1"/>
    <col min="11794" max="11794" width="4.5" style="7" customWidth="1"/>
    <col min="11795" max="11795" width="7.5" style="7" customWidth="1"/>
    <col min="11796" max="11796" width="8.625" style="7" customWidth="1"/>
    <col min="11797" max="12034" width="9" style="7"/>
    <col min="12035" max="12035" width="3.125" style="7" customWidth="1"/>
    <col min="12036" max="12036" width="3.5" style="7" customWidth="1"/>
    <col min="12037" max="12037" width="7.75" style="7" customWidth="1"/>
    <col min="12038" max="12038" width="5.375" style="7" customWidth="1"/>
    <col min="12039" max="12039" width="9.375" style="7" customWidth="1"/>
    <col min="12040" max="12040" width="5.5" style="7" customWidth="1"/>
    <col min="12041" max="12041" width="4.5" style="7" customWidth="1"/>
    <col min="12042" max="12042" width="7.5" style="7" customWidth="1"/>
    <col min="12043" max="12043" width="5.5" style="7" customWidth="1"/>
    <col min="12044" max="12044" width="4.5" style="7" customWidth="1"/>
    <col min="12045" max="12045" width="7.5" style="7" customWidth="1"/>
    <col min="12046" max="12046" width="5.5" style="7" customWidth="1"/>
    <col min="12047" max="12047" width="4.5" style="7" customWidth="1"/>
    <col min="12048" max="12048" width="7.5" style="7" customWidth="1"/>
    <col min="12049" max="12049" width="5.5" style="7" customWidth="1"/>
    <col min="12050" max="12050" width="4.5" style="7" customWidth="1"/>
    <col min="12051" max="12051" width="7.5" style="7" customWidth="1"/>
    <col min="12052" max="12052" width="8.625" style="7" customWidth="1"/>
    <col min="12053" max="12290" width="9" style="7"/>
    <col min="12291" max="12291" width="3.125" style="7" customWidth="1"/>
    <col min="12292" max="12292" width="3.5" style="7" customWidth="1"/>
    <col min="12293" max="12293" width="7.75" style="7" customWidth="1"/>
    <col min="12294" max="12294" width="5.375" style="7" customWidth="1"/>
    <col min="12295" max="12295" width="9.375" style="7" customWidth="1"/>
    <col min="12296" max="12296" width="5.5" style="7" customWidth="1"/>
    <col min="12297" max="12297" width="4.5" style="7" customWidth="1"/>
    <col min="12298" max="12298" width="7.5" style="7" customWidth="1"/>
    <col min="12299" max="12299" width="5.5" style="7" customWidth="1"/>
    <col min="12300" max="12300" width="4.5" style="7" customWidth="1"/>
    <col min="12301" max="12301" width="7.5" style="7" customWidth="1"/>
    <col min="12302" max="12302" width="5.5" style="7" customWidth="1"/>
    <col min="12303" max="12303" width="4.5" style="7" customWidth="1"/>
    <col min="12304" max="12304" width="7.5" style="7" customWidth="1"/>
    <col min="12305" max="12305" width="5.5" style="7" customWidth="1"/>
    <col min="12306" max="12306" width="4.5" style="7" customWidth="1"/>
    <col min="12307" max="12307" width="7.5" style="7" customWidth="1"/>
    <col min="12308" max="12308" width="8.625" style="7" customWidth="1"/>
    <col min="12309" max="12546" width="9" style="7"/>
    <col min="12547" max="12547" width="3.125" style="7" customWidth="1"/>
    <col min="12548" max="12548" width="3.5" style="7" customWidth="1"/>
    <col min="12549" max="12549" width="7.75" style="7" customWidth="1"/>
    <col min="12550" max="12550" width="5.375" style="7" customWidth="1"/>
    <col min="12551" max="12551" width="9.375" style="7" customWidth="1"/>
    <col min="12552" max="12552" width="5.5" style="7" customWidth="1"/>
    <col min="12553" max="12553" width="4.5" style="7" customWidth="1"/>
    <col min="12554" max="12554" width="7.5" style="7" customWidth="1"/>
    <col min="12555" max="12555" width="5.5" style="7" customWidth="1"/>
    <col min="12556" max="12556" width="4.5" style="7" customWidth="1"/>
    <col min="12557" max="12557" width="7.5" style="7" customWidth="1"/>
    <col min="12558" max="12558" width="5.5" style="7" customWidth="1"/>
    <col min="12559" max="12559" width="4.5" style="7" customWidth="1"/>
    <col min="12560" max="12560" width="7.5" style="7" customWidth="1"/>
    <col min="12561" max="12561" width="5.5" style="7" customWidth="1"/>
    <col min="12562" max="12562" width="4.5" style="7" customWidth="1"/>
    <col min="12563" max="12563" width="7.5" style="7" customWidth="1"/>
    <col min="12564" max="12564" width="8.625" style="7" customWidth="1"/>
    <col min="12565" max="12802" width="9" style="7"/>
    <col min="12803" max="12803" width="3.125" style="7" customWidth="1"/>
    <col min="12804" max="12804" width="3.5" style="7" customWidth="1"/>
    <col min="12805" max="12805" width="7.75" style="7" customWidth="1"/>
    <col min="12806" max="12806" width="5.375" style="7" customWidth="1"/>
    <col min="12807" max="12807" width="9.375" style="7" customWidth="1"/>
    <col min="12808" max="12808" width="5.5" style="7" customWidth="1"/>
    <col min="12809" max="12809" width="4.5" style="7" customWidth="1"/>
    <col min="12810" max="12810" width="7.5" style="7" customWidth="1"/>
    <col min="12811" max="12811" width="5.5" style="7" customWidth="1"/>
    <col min="12812" max="12812" width="4.5" style="7" customWidth="1"/>
    <col min="12813" max="12813" width="7.5" style="7" customWidth="1"/>
    <col min="12814" max="12814" width="5.5" style="7" customWidth="1"/>
    <col min="12815" max="12815" width="4.5" style="7" customWidth="1"/>
    <col min="12816" max="12816" width="7.5" style="7" customWidth="1"/>
    <col min="12817" max="12817" width="5.5" style="7" customWidth="1"/>
    <col min="12818" max="12818" width="4.5" style="7" customWidth="1"/>
    <col min="12819" max="12819" width="7.5" style="7" customWidth="1"/>
    <col min="12820" max="12820" width="8.625" style="7" customWidth="1"/>
    <col min="12821" max="13058" width="9" style="7"/>
    <col min="13059" max="13059" width="3.125" style="7" customWidth="1"/>
    <col min="13060" max="13060" width="3.5" style="7" customWidth="1"/>
    <col min="13061" max="13061" width="7.75" style="7" customWidth="1"/>
    <col min="13062" max="13062" width="5.375" style="7" customWidth="1"/>
    <col min="13063" max="13063" width="9.375" style="7" customWidth="1"/>
    <col min="13064" max="13064" width="5.5" style="7" customWidth="1"/>
    <col min="13065" max="13065" width="4.5" style="7" customWidth="1"/>
    <col min="13066" max="13066" width="7.5" style="7" customWidth="1"/>
    <col min="13067" max="13067" width="5.5" style="7" customWidth="1"/>
    <col min="13068" max="13068" width="4.5" style="7" customWidth="1"/>
    <col min="13069" max="13069" width="7.5" style="7" customWidth="1"/>
    <col min="13070" max="13070" width="5.5" style="7" customWidth="1"/>
    <col min="13071" max="13071" width="4.5" style="7" customWidth="1"/>
    <col min="13072" max="13072" width="7.5" style="7" customWidth="1"/>
    <col min="13073" max="13073" width="5.5" style="7" customWidth="1"/>
    <col min="13074" max="13074" width="4.5" style="7" customWidth="1"/>
    <col min="13075" max="13075" width="7.5" style="7" customWidth="1"/>
    <col min="13076" max="13076" width="8.625" style="7" customWidth="1"/>
    <col min="13077" max="13314" width="9" style="7"/>
    <col min="13315" max="13315" width="3.125" style="7" customWidth="1"/>
    <col min="13316" max="13316" width="3.5" style="7" customWidth="1"/>
    <col min="13317" max="13317" width="7.75" style="7" customWidth="1"/>
    <col min="13318" max="13318" width="5.375" style="7" customWidth="1"/>
    <col min="13319" max="13319" width="9.375" style="7" customWidth="1"/>
    <col min="13320" max="13320" width="5.5" style="7" customWidth="1"/>
    <col min="13321" max="13321" width="4.5" style="7" customWidth="1"/>
    <col min="13322" max="13322" width="7.5" style="7" customWidth="1"/>
    <col min="13323" max="13323" width="5.5" style="7" customWidth="1"/>
    <col min="13324" max="13324" width="4.5" style="7" customWidth="1"/>
    <col min="13325" max="13325" width="7.5" style="7" customWidth="1"/>
    <col min="13326" max="13326" width="5.5" style="7" customWidth="1"/>
    <col min="13327" max="13327" width="4.5" style="7" customWidth="1"/>
    <col min="13328" max="13328" width="7.5" style="7" customWidth="1"/>
    <col min="13329" max="13329" width="5.5" style="7" customWidth="1"/>
    <col min="13330" max="13330" width="4.5" style="7" customWidth="1"/>
    <col min="13331" max="13331" width="7.5" style="7" customWidth="1"/>
    <col min="13332" max="13332" width="8.625" style="7" customWidth="1"/>
    <col min="13333" max="13570" width="9" style="7"/>
    <col min="13571" max="13571" width="3.125" style="7" customWidth="1"/>
    <col min="13572" max="13572" width="3.5" style="7" customWidth="1"/>
    <col min="13573" max="13573" width="7.75" style="7" customWidth="1"/>
    <col min="13574" max="13574" width="5.375" style="7" customWidth="1"/>
    <col min="13575" max="13575" width="9.375" style="7" customWidth="1"/>
    <col min="13576" max="13576" width="5.5" style="7" customWidth="1"/>
    <col min="13577" max="13577" width="4.5" style="7" customWidth="1"/>
    <col min="13578" max="13578" width="7.5" style="7" customWidth="1"/>
    <col min="13579" max="13579" width="5.5" style="7" customWidth="1"/>
    <col min="13580" max="13580" width="4.5" style="7" customWidth="1"/>
    <col min="13581" max="13581" width="7.5" style="7" customWidth="1"/>
    <col min="13582" max="13582" width="5.5" style="7" customWidth="1"/>
    <col min="13583" max="13583" width="4.5" style="7" customWidth="1"/>
    <col min="13584" max="13584" width="7.5" style="7" customWidth="1"/>
    <col min="13585" max="13585" width="5.5" style="7" customWidth="1"/>
    <col min="13586" max="13586" width="4.5" style="7" customWidth="1"/>
    <col min="13587" max="13587" width="7.5" style="7" customWidth="1"/>
    <col min="13588" max="13588" width="8.625" style="7" customWidth="1"/>
    <col min="13589" max="13826" width="9" style="7"/>
    <col min="13827" max="13827" width="3.125" style="7" customWidth="1"/>
    <col min="13828" max="13828" width="3.5" style="7" customWidth="1"/>
    <col min="13829" max="13829" width="7.75" style="7" customWidth="1"/>
    <col min="13830" max="13830" width="5.375" style="7" customWidth="1"/>
    <col min="13831" max="13831" width="9.375" style="7" customWidth="1"/>
    <col min="13832" max="13832" width="5.5" style="7" customWidth="1"/>
    <col min="13833" max="13833" width="4.5" style="7" customWidth="1"/>
    <col min="13834" max="13834" width="7.5" style="7" customWidth="1"/>
    <col min="13835" max="13835" width="5.5" style="7" customWidth="1"/>
    <col min="13836" max="13836" width="4.5" style="7" customWidth="1"/>
    <col min="13837" max="13837" width="7.5" style="7" customWidth="1"/>
    <col min="13838" max="13838" width="5.5" style="7" customWidth="1"/>
    <col min="13839" max="13839" width="4.5" style="7" customWidth="1"/>
    <col min="13840" max="13840" width="7.5" style="7" customWidth="1"/>
    <col min="13841" max="13841" width="5.5" style="7" customWidth="1"/>
    <col min="13842" max="13842" width="4.5" style="7" customWidth="1"/>
    <col min="13843" max="13843" width="7.5" style="7" customWidth="1"/>
    <col min="13844" max="13844" width="8.625" style="7" customWidth="1"/>
    <col min="13845" max="14082" width="9" style="7"/>
    <col min="14083" max="14083" width="3.125" style="7" customWidth="1"/>
    <col min="14084" max="14084" width="3.5" style="7" customWidth="1"/>
    <col min="14085" max="14085" width="7.75" style="7" customWidth="1"/>
    <col min="14086" max="14086" width="5.375" style="7" customWidth="1"/>
    <col min="14087" max="14087" width="9.375" style="7" customWidth="1"/>
    <col min="14088" max="14088" width="5.5" style="7" customWidth="1"/>
    <col min="14089" max="14089" width="4.5" style="7" customWidth="1"/>
    <col min="14090" max="14090" width="7.5" style="7" customWidth="1"/>
    <col min="14091" max="14091" width="5.5" style="7" customWidth="1"/>
    <col min="14092" max="14092" width="4.5" style="7" customWidth="1"/>
    <col min="14093" max="14093" width="7.5" style="7" customWidth="1"/>
    <col min="14094" max="14094" width="5.5" style="7" customWidth="1"/>
    <col min="14095" max="14095" width="4.5" style="7" customWidth="1"/>
    <col min="14096" max="14096" width="7.5" style="7" customWidth="1"/>
    <col min="14097" max="14097" width="5.5" style="7" customWidth="1"/>
    <col min="14098" max="14098" width="4.5" style="7" customWidth="1"/>
    <col min="14099" max="14099" width="7.5" style="7" customWidth="1"/>
    <col min="14100" max="14100" width="8.625" style="7" customWidth="1"/>
    <col min="14101" max="14338" width="9" style="7"/>
    <col min="14339" max="14339" width="3.125" style="7" customWidth="1"/>
    <col min="14340" max="14340" width="3.5" style="7" customWidth="1"/>
    <col min="14341" max="14341" width="7.75" style="7" customWidth="1"/>
    <col min="14342" max="14342" width="5.375" style="7" customWidth="1"/>
    <col min="14343" max="14343" width="9.375" style="7" customWidth="1"/>
    <col min="14344" max="14344" width="5.5" style="7" customWidth="1"/>
    <col min="14345" max="14345" width="4.5" style="7" customWidth="1"/>
    <col min="14346" max="14346" width="7.5" style="7" customWidth="1"/>
    <col min="14347" max="14347" width="5.5" style="7" customWidth="1"/>
    <col min="14348" max="14348" width="4.5" style="7" customWidth="1"/>
    <col min="14349" max="14349" width="7.5" style="7" customWidth="1"/>
    <col min="14350" max="14350" width="5.5" style="7" customWidth="1"/>
    <col min="14351" max="14351" width="4.5" style="7" customWidth="1"/>
    <col min="14352" max="14352" width="7.5" style="7" customWidth="1"/>
    <col min="14353" max="14353" width="5.5" style="7" customWidth="1"/>
    <col min="14354" max="14354" width="4.5" style="7" customWidth="1"/>
    <col min="14355" max="14355" width="7.5" style="7" customWidth="1"/>
    <col min="14356" max="14356" width="8.625" style="7" customWidth="1"/>
    <col min="14357" max="14594" width="9" style="7"/>
    <col min="14595" max="14595" width="3.125" style="7" customWidth="1"/>
    <col min="14596" max="14596" width="3.5" style="7" customWidth="1"/>
    <col min="14597" max="14597" width="7.75" style="7" customWidth="1"/>
    <col min="14598" max="14598" width="5.375" style="7" customWidth="1"/>
    <col min="14599" max="14599" width="9.375" style="7" customWidth="1"/>
    <col min="14600" max="14600" width="5.5" style="7" customWidth="1"/>
    <col min="14601" max="14601" width="4.5" style="7" customWidth="1"/>
    <col min="14602" max="14602" width="7.5" style="7" customWidth="1"/>
    <col min="14603" max="14603" width="5.5" style="7" customWidth="1"/>
    <col min="14604" max="14604" width="4.5" style="7" customWidth="1"/>
    <col min="14605" max="14605" width="7.5" style="7" customWidth="1"/>
    <col min="14606" max="14606" width="5.5" style="7" customWidth="1"/>
    <col min="14607" max="14607" width="4.5" style="7" customWidth="1"/>
    <col min="14608" max="14608" width="7.5" style="7" customWidth="1"/>
    <col min="14609" max="14609" width="5.5" style="7" customWidth="1"/>
    <col min="14610" max="14610" width="4.5" style="7" customWidth="1"/>
    <col min="14611" max="14611" width="7.5" style="7" customWidth="1"/>
    <col min="14612" max="14612" width="8.625" style="7" customWidth="1"/>
    <col min="14613" max="14850" width="9" style="7"/>
    <col min="14851" max="14851" width="3.125" style="7" customWidth="1"/>
    <col min="14852" max="14852" width="3.5" style="7" customWidth="1"/>
    <col min="14853" max="14853" width="7.75" style="7" customWidth="1"/>
    <col min="14854" max="14854" width="5.375" style="7" customWidth="1"/>
    <col min="14855" max="14855" width="9.375" style="7" customWidth="1"/>
    <col min="14856" max="14856" width="5.5" style="7" customWidth="1"/>
    <col min="14857" max="14857" width="4.5" style="7" customWidth="1"/>
    <col min="14858" max="14858" width="7.5" style="7" customWidth="1"/>
    <col min="14859" max="14859" width="5.5" style="7" customWidth="1"/>
    <col min="14860" max="14860" width="4.5" style="7" customWidth="1"/>
    <col min="14861" max="14861" width="7.5" style="7" customWidth="1"/>
    <col min="14862" max="14862" width="5.5" style="7" customWidth="1"/>
    <col min="14863" max="14863" width="4.5" style="7" customWidth="1"/>
    <col min="14864" max="14864" width="7.5" style="7" customWidth="1"/>
    <col min="14865" max="14865" width="5.5" style="7" customWidth="1"/>
    <col min="14866" max="14866" width="4.5" style="7" customWidth="1"/>
    <col min="14867" max="14867" width="7.5" style="7" customWidth="1"/>
    <col min="14868" max="14868" width="8.625" style="7" customWidth="1"/>
    <col min="14869" max="15106" width="9" style="7"/>
    <col min="15107" max="15107" width="3.125" style="7" customWidth="1"/>
    <col min="15108" max="15108" width="3.5" style="7" customWidth="1"/>
    <col min="15109" max="15109" width="7.75" style="7" customWidth="1"/>
    <col min="15110" max="15110" width="5.375" style="7" customWidth="1"/>
    <col min="15111" max="15111" width="9.375" style="7" customWidth="1"/>
    <col min="15112" max="15112" width="5.5" style="7" customWidth="1"/>
    <col min="15113" max="15113" width="4.5" style="7" customWidth="1"/>
    <col min="15114" max="15114" width="7.5" style="7" customWidth="1"/>
    <col min="15115" max="15115" width="5.5" style="7" customWidth="1"/>
    <col min="15116" max="15116" width="4.5" style="7" customWidth="1"/>
    <col min="15117" max="15117" width="7.5" style="7" customWidth="1"/>
    <col min="15118" max="15118" width="5.5" style="7" customWidth="1"/>
    <col min="15119" max="15119" width="4.5" style="7" customWidth="1"/>
    <col min="15120" max="15120" width="7.5" style="7" customWidth="1"/>
    <col min="15121" max="15121" width="5.5" style="7" customWidth="1"/>
    <col min="15122" max="15122" width="4.5" style="7" customWidth="1"/>
    <col min="15123" max="15123" width="7.5" style="7" customWidth="1"/>
    <col min="15124" max="15124" width="8.625" style="7" customWidth="1"/>
    <col min="15125" max="15362" width="9" style="7"/>
    <col min="15363" max="15363" width="3.125" style="7" customWidth="1"/>
    <col min="15364" max="15364" width="3.5" style="7" customWidth="1"/>
    <col min="15365" max="15365" width="7.75" style="7" customWidth="1"/>
    <col min="15366" max="15366" width="5.375" style="7" customWidth="1"/>
    <col min="15367" max="15367" width="9.375" style="7" customWidth="1"/>
    <col min="15368" max="15368" width="5.5" style="7" customWidth="1"/>
    <col min="15369" max="15369" width="4.5" style="7" customWidth="1"/>
    <col min="15370" max="15370" width="7.5" style="7" customWidth="1"/>
    <col min="15371" max="15371" width="5.5" style="7" customWidth="1"/>
    <col min="15372" max="15372" width="4.5" style="7" customWidth="1"/>
    <col min="15373" max="15373" width="7.5" style="7" customWidth="1"/>
    <col min="15374" max="15374" width="5.5" style="7" customWidth="1"/>
    <col min="15375" max="15375" width="4.5" style="7" customWidth="1"/>
    <col min="15376" max="15376" width="7.5" style="7" customWidth="1"/>
    <col min="15377" max="15377" width="5.5" style="7" customWidth="1"/>
    <col min="15378" max="15378" width="4.5" style="7" customWidth="1"/>
    <col min="15379" max="15379" width="7.5" style="7" customWidth="1"/>
    <col min="15380" max="15380" width="8.625" style="7" customWidth="1"/>
    <col min="15381" max="15618" width="9" style="7"/>
    <col min="15619" max="15619" width="3.125" style="7" customWidth="1"/>
    <col min="15620" max="15620" width="3.5" style="7" customWidth="1"/>
    <col min="15621" max="15621" width="7.75" style="7" customWidth="1"/>
    <col min="15622" max="15622" width="5.375" style="7" customWidth="1"/>
    <col min="15623" max="15623" width="9.375" style="7" customWidth="1"/>
    <col min="15624" max="15624" width="5.5" style="7" customWidth="1"/>
    <col min="15625" max="15625" width="4.5" style="7" customWidth="1"/>
    <col min="15626" max="15626" width="7.5" style="7" customWidth="1"/>
    <col min="15627" max="15627" width="5.5" style="7" customWidth="1"/>
    <col min="15628" max="15628" width="4.5" style="7" customWidth="1"/>
    <col min="15629" max="15629" width="7.5" style="7" customWidth="1"/>
    <col min="15630" max="15630" width="5.5" style="7" customWidth="1"/>
    <col min="15631" max="15631" width="4.5" style="7" customWidth="1"/>
    <col min="15632" max="15632" width="7.5" style="7" customWidth="1"/>
    <col min="15633" max="15633" width="5.5" style="7" customWidth="1"/>
    <col min="15634" max="15634" width="4.5" style="7" customWidth="1"/>
    <col min="15635" max="15635" width="7.5" style="7" customWidth="1"/>
    <col min="15636" max="15636" width="8.625" style="7" customWidth="1"/>
    <col min="15637" max="15874" width="9" style="7"/>
    <col min="15875" max="15875" width="3.125" style="7" customWidth="1"/>
    <col min="15876" max="15876" width="3.5" style="7" customWidth="1"/>
    <col min="15877" max="15877" width="7.75" style="7" customWidth="1"/>
    <col min="15878" max="15878" width="5.375" style="7" customWidth="1"/>
    <col min="15879" max="15879" width="9.375" style="7" customWidth="1"/>
    <col min="15880" max="15880" width="5.5" style="7" customWidth="1"/>
    <col min="15881" max="15881" width="4.5" style="7" customWidth="1"/>
    <col min="15882" max="15882" width="7.5" style="7" customWidth="1"/>
    <col min="15883" max="15883" width="5.5" style="7" customWidth="1"/>
    <col min="15884" max="15884" width="4.5" style="7" customWidth="1"/>
    <col min="15885" max="15885" width="7.5" style="7" customWidth="1"/>
    <col min="15886" max="15886" width="5.5" style="7" customWidth="1"/>
    <col min="15887" max="15887" width="4.5" style="7" customWidth="1"/>
    <col min="15888" max="15888" width="7.5" style="7" customWidth="1"/>
    <col min="15889" max="15889" width="5.5" style="7" customWidth="1"/>
    <col min="15890" max="15890" width="4.5" style="7" customWidth="1"/>
    <col min="15891" max="15891" width="7.5" style="7" customWidth="1"/>
    <col min="15892" max="15892" width="8.625" style="7" customWidth="1"/>
    <col min="15893" max="16130" width="9" style="7"/>
    <col min="16131" max="16131" width="3.125" style="7" customWidth="1"/>
    <col min="16132" max="16132" width="3.5" style="7" customWidth="1"/>
    <col min="16133" max="16133" width="7.75" style="7" customWidth="1"/>
    <col min="16134" max="16134" width="5.375" style="7" customWidth="1"/>
    <col min="16135" max="16135" width="9.375" style="7" customWidth="1"/>
    <col min="16136" max="16136" width="5.5" style="7" customWidth="1"/>
    <col min="16137" max="16137" width="4.5" style="7" customWidth="1"/>
    <col min="16138" max="16138" width="7.5" style="7" customWidth="1"/>
    <col min="16139" max="16139" width="5.5" style="7" customWidth="1"/>
    <col min="16140" max="16140" width="4.5" style="7" customWidth="1"/>
    <col min="16141" max="16141" width="7.5" style="7" customWidth="1"/>
    <col min="16142" max="16142" width="5.5" style="7" customWidth="1"/>
    <col min="16143" max="16143" width="4.5" style="7" customWidth="1"/>
    <col min="16144" max="16144" width="7.5" style="7" customWidth="1"/>
    <col min="16145" max="16145" width="5.5" style="7" customWidth="1"/>
    <col min="16146" max="16146" width="4.5" style="7" customWidth="1"/>
    <col min="16147" max="16147" width="7.5" style="7" customWidth="1"/>
    <col min="16148" max="16148" width="8.625" style="7" customWidth="1"/>
    <col min="16149" max="16384" width="9" style="7"/>
  </cols>
  <sheetData>
    <row r="1" spans="1:24" ht="21" customHeight="1" x14ac:dyDescent="0.15">
      <c r="A1" s="76" t="s">
        <v>76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4" ht="30" customHeight="1" x14ac:dyDescent="0.15">
      <c r="A2" s="8" t="s">
        <v>17</v>
      </c>
      <c r="B2" s="8">
        <v>1</v>
      </c>
      <c r="C2" s="8" t="s">
        <v>18</v>
      </c>
      <c r="D2" s="83" t="s">
        <v>11</v>
      </c>
      <c r="E2" s="98"/>
      <c r="F2" s="98"/>
      <c r="G2" s="98"/>
      <c r="H2" s="98"/>
      <c r="I2" s="21"/>
      <c r="J2" s="22"/>
      <c r="K2" s="22"/>
      <c r="L2" s="22"/>
      <c r="N2" s="7"/>
      <c r="Q2" s="7"/>
    </row>
    <row r="3" spans="1:24" ht="15" customHeight="1" x14ac:dyDescent="0.15">
      <c r="B3" s="7"/>
      <c r="D3" s="19"/>
      <c r="E3" s="19"/>
      <c r="F3" s="19"/>
      <c r="G3" s="19"/>
      <c r="H3" s="19"/>
      <c r="I3" s="19"/>
      <c r="J3" s="19"/>
      <c r="K3" s="19"/>
      <c r="L3" s="19"/>
      <c r="N3" s="7"/>
      <c r="Q3" s="7"/>
    </row>
    <row r="4" spans="1:24" ht="15" customHeight="1" x14ac:dyDescent="0.15">
      <c r="A4" s="17" t="s">
        <v>26</v>
      </c>
      <c r="B4" s="7"/>
      <c r="D4" s="83" t="s">
        <v>27</v>
      </c>
      <c r="E4" s="84"/>
      <c r="F4" s="18">
        <v>306</v>
      </c>
      <c r="G4" s="44"/>
      <c r="H4" s="22"/>
      <c r="I4" s="22"/>
      <c r="J4" s="85"/>
      <c r="K4" s="85"/>
      <c r="L4" s="85"/>
      <c r="N4" s="7"/>
      <c r="Q4" s="7"/>
    </row>
    <row r="5" spans="1:24" ht="15" customHeight="1" x14ac:dyDescent="0.15">
      <c r="A5" s="17"/>
      <c r="B5" s="7"/>
      <c r="D5" s="83" t="s">
        <v>33</v>
      </c>
      <c r="E5" s="84"/>
      <c r="F5" s="18">
        <v>306</v>
      </c>
      <c r="G5" s="44"/>
      <c r="H5" s="22"/>
      <c r="I5" s="22"/>
      <c r="J5" s="85"/>
      <c r="K5" s="85"/>
      <c r="L5" s="85"/>
      <c r="N5" s="7"/>
      <c r="Q5" s="7"/>
    </row>
    <row r="6" spans="1:24" ht="12" customHeight="1" x14ac:dyDescent="0.15">
      <c r="B6" s="7"/>
      <c r="E6" s="9"/>
      <c r="F6" s="9"/>
      <c r="G6" s="9"/>
      <c r="H6" s="9"/>
      <c r="K6" s="7"/>
      <c r="N6" s="7"/>
      <c r="Q6" s="7"/>
    </row>
    <row r="7" spans="1:24" ht="15" customHeight="1" x14ac:dyDescent="0.15">
      <c r="A7" s="17" t="s">
        <v>58</v>
      </c>
      <c r="B7" s="7"/>
      <c r="C7" s="16"/>
      <c r="D7" s="83" t="s">
        <v>28</v>
      </c>
      <c r="E7" s="98"/>
      <c r="F7" s="98"/>
      <c r="G7" s="98"/>
      <c r="H7" s="86"/>
      <c r="I7" s="87"/>
      <c r="J7" s="42"/>
      <c r="K7" s="7"/>
      <c r="N7" s="7"/>
      <c r="Q7" s="7"/>
      <c r="V7" s="25"/>
    </row>
    <row r="8" spans="1:24" ht="15" customHeight="1" x14ac:dyDescent="0.15">
      <c r="A8" s="17" t="s">
        <v>75</v>
      </c>
      <c r="B8" s="7"/>
      <c r="C8" s="16"/>
      <c r="D8" s="83" t="s">
        <v>63</v>
      </c>
      <c r="E8" s="98"/>
      <c r="F8" s="98"/>
      <c r="G8" s="98"/>
      <c r="H8" s="99"/>
      <c r="I8" s="100"/>
      <c r="J8" s="42"/>
      <c r="K8" s="7"/>
      <c r="N8" s="7"/>
      <c r="Q8" s="7"/>
      <c r="V8" s="25"/>
    </row>
    <row r="9" spans="1:24" ht="15" customHeight="1" x14ac:dyDescent="0.15">
      <c r="A9" s="17"/>
      <c r="B9" s="7"/>
      <c r="C9" s="16"/>
      <c r="D9" s="83" t="s">
        <v>29</v>
      </c>
      <c r="E9" s="98"/>
      <c r="F9" s="98"/>
      <c r="G9" s="98"/>
      <c r="H9" s="88"/>
      <c r="I9" s="89"/>
      <c r="J9" s="42"/>
      <c r="K9" s="7"/>
      <c r="N9" s="7"/>
      <c r="Q9" s="7"/>
      <c r="X9" s="26"/>
    </row>
    <row r="10" spans="1:24" ht="15" customHeight="1" x14ac:dyDescent="0.15">
      <c r="B10" s="7"/>
      <c r="C10" s="16"/>
      <c r="D10" s="83" t="s">
        <v>30</v>
      </c>
      <c r="E10" s="98"/>
      <c r="F10" s="98"/>
      <c r="G10" s="98"/>
      <c r="H10" s="92"/>
      <c r="I10" s="93"/>
      <c r="J10" s="42"/>
      <c r="K10" s="7"/>
      <c r="N10" s="7"/>
      <c r="Q10" s="7"/>
      <c r="X10" s="26"/>
    </row>
    <row r="11" spans="1:24" ht="15" customHeight="1" x14ac:dyDescent="0.15">
      <c r="B11" s="7"/>
      <c r="C11" s="16"/>
      <c r="D11" s="83" t="s">
        <v>31</v>
      </c>
      <c r="E11" s="98"/>
      <c r="F11" s="98"/>
      <c r="G11" s="98"/>
      <c r="H11" s="90"/>
      <c r="I11" s="91"/>
      <c r="J11" s="42"/>
      <c r="K11" s="7"/>
      <c r="N11" s="7"/>
      <c r="Q11" s="7"/>
      <c r="X11" s="26"/>
    </row>
    <row r="12" spans="1:24" ht="15" customHeight="1" x14ac:dyDescent="0.15">
      <c r="B12" s="7"/>
      <c r="C12" s="16"/>
      <c r="D12" s="83" t="s">
        <v>32</v>
      </c>
      <c r="E12" s="98"/>
      <c r="F12" s="98"/>
      <c r="G12" s="98"/>
      <c r="H12" s="94"/>
      <c r="I12" s="95"/>
      <c r="J12" s="42"/>
      <c r="K12" s="7"/>
      <c r="N12" s="7"/>
      <c r="Q12" s="7"/>
      <c r="X12" s="26"/>
    </row>
    <row r="13" spans="1:24" ht="8.25" customHeight="1" x14ac:dyDescent="0.15"/>
    <row r="14" spans="1:24" ht="16.5" customHeight="1" x14ac:dyDescent="0.15">
      <c r="A14" s="77" t="s">
        <v>19</v>
      </c>
      <c r="B14" s="77" t="s">
        <v>20</v>
      </c>
      <c r="C14" s="69" t="s">
        <v>34</v>
      </c>
      <c r="D14" s="70"/>
      <c r="E14" s="70"/>
      <c r="F14" s="70"/>
      <c r="G14" s="71"/>
      <c r="H14" s="69" t="s">
        <v>35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1"/>
      <c r="T14" s="80" t="s">
        <v>57</v>
      </c>
    </row>
    <row r="15" spans="1:24" ht="16.5" customHeight="1" x14ac:dyDescent="0.15">
      <c r="A15" s="78"/>
      <c r="B15" s="78"/>
      <c r="C15" s="72" t="s">
        <v>36</v>
      </c>
      <c r="D15" s="72"/>
      <c r="E15" s="72"/>
      <c r="F15" s="96" t="s">
        <v>37</v>
      </c>
      <c r="G15" s="97"/>
      <c r="H15" s="69" t="s">
        <v>38</v>
      </c>
      <c r="I15" s="70"/>
      <c r="J15" s="71"/>
      <c r="K15" s="69" t="s">
        <v>39</v>
      </c>
      <c r="L15" s="70"/>
      <c r="M15" s="71"/>
      <c r="N15" s="69" t="s">
        <v>40</v>
      </c>
      <c r="O15" s="70"/>
      <c r="P15" s="71"/>
      <c r="Q15" s="69" t="s">
        <v>41</v>
      </c>
      <c r="R15" s="70"/>
      <c r="S15" s="71"/>
      <c r="T15" s="81"/>
    </row>
    <row r="16" spans="1:24" ht="39" customHeight="1" x14ac:dyDescent="0.15">
      <c r="A16" s="79"/>
      <c r="B16" s="79"/>
      <c r="C16" s="23" t="s">
        <v>47</v>
      </c>
      <c r="D16" s="20" t="s">
        <v>48</v>
      </c>
      <c r="E16" s="20" t="s">
        <v>42</v>
      </c>
      <c r="F16" s="23" t="s">
        <v>64</v>
      </c>
      <c r="G16" s="20" t="s">
        <v>65</v>
      </c>
      <c r="H16" s="14" t="s">
        <v>49</v>
      </c>
      <c r="I16" s="15" t="s">
        <v>50</v>
      </c>
      <c r="J16" s="11" t="s">
        <v>43</v>
      </c>
      <c r="K16" s="14" t="s">
        <v>49</v>
      </c>
      <c r="L16" s="15" t="s">
        <v>51</v>
      </c>
      <c r="M16" s="11" t="s">
        <v>44</v>
      </c>
      <c r="N16" s="14" t="s">
        <v>49</v>
      </c>
      <c r="O16" s="15" t="s">
        <v>52</v>
      </c>
      <c r="P16" s="11" t="s">
        <v>45</v>
      </c>
      <c r="Q16" s="14" t="s">
        <v>49</v>
      </c>
      <c r="R16" s="15" t="s">
        <v>51</v>
      </c>
      <c r="S16" s="11" t="s">
        <v>46</v>
      </c>
      <c r="T16" s="82"/>
    </row>
    <row r="17" spans="1:20" ht="45" customHeight="1" x14ac:dyDescent="0.15">
      <c r="A17" s="73" t="s">
        <v>81</v>
      </c>
      <c r="B17" s="13" t="s">
        <v>21</v>
      </c>
      <c r="C17" s="27">
        <f t="shared" ref="C17:C28" si="0">$H$7</f>
        <v>0</v>
      </c>
      <c r="D17" s="24">
        <v>100</v>
      </c>
      <c r="E17" s="28">
        <f>$F$4*$C$17*0.85</f>
        <v>0</v>
      </c>
      <c r="F17" s="43">
        <f>$H$8</f>
        <v>0</v>
      </c>
      <c r="G17" s="28">
        <f t="shared" ref="G17:G28" si="1">$F$5*F17</f>
        <v>0</v>
      </c>
      <c r="H17" s="57">
        <v>79324</v>
      </c>
      <c r="I17" s="50">
        <f t="shared" ref="I17:I25" si="2">$H$9</f>
        <v>0</v>
      </c>
      <c r="J17" s="51">
        <f t="shared" ref="J17:J19" si="3">H17*I17</f>
        <v>0</v>
      </c>
      <c r="K17" s="52"/>
      <c r="L17" s="53"/>
      <c r="M17" s="54">
        <f t="shared" ref="M17:M19" si="4">K17*L17</f>
        <v>0</v>
      </c>
      <c r="N17" s="52"/>
      <c r="O17" s="53"/>
      <c r="P17" s="54">
        <f t="shared" ref="P17:P19" si="5">N17*O17</f>
        <v>0</v>
      </c>
      <c r="Q17" s="57">
        <v>55543</v>
      </c>
      <c r="R17" s="31">
        <f t="shared" ref="R17:R28" si="6">$H$12</f>
        <v>0</v>
      </c>
      <c r="S17" s="29">
        <f t="shared" ref="S17:S19" si="7">Q17*R17</f>
        <v>0</v>
      </c>
      <c r="T17" s="30">
        <f>ROUNDDOWN(E17+G17+J17+M17+P17+S17,0)</f>
        <v>0</v>
      </c>
    </row>
    <row r="18" spans="1:20" ht="45" customHeight="1" x14ac:dyDescent="0.15">
      <c r="A18" s="74"/>
      <c r="B18" s="13" t="s">
        <v>22</v>
      </c>
      <c r="C18" s="27">
        <f t="shared" si="0"/>
        <v>0</v>
      </c>
      <c r="D18" s="24">
        <v>100</v>
      </c>
      <c r="E18" s="28">
        <f t="shared" ref="E18:E28" si="8">$F$4*$C$17*0.85</f>
        <v>0</v>
      </c>
      <c r="F18" s="43">
        <f t="shared" ref="F18:F28" si="9">$H$8</f>
        <v>0</v>
      </c>
      <c r="G18" s="28">
        <f t="shared" si="1"/>
        <v>0</v>
      </c>
      <c r="H18" s="57">
        <v>69810</v>
      </c>
      <c r="I18" s="50">
        <f t="shared" si="2"/>
        <v>0</v>
      </c>
      <c r="J18" s="51">
        <f t="shared" si="3"/>
        <v>0</v>
      </c>
      <c r="K18" s="52"/>
      <c r="L18" s="53"/>
      <c r="M18" s="54">
        <f t="shared" si="4"/>
        <v>0</v>
      </c>
      <c r="N18" s="52"/>
      <c r="O18" s="53"/>
      <c r="P18" s="54">
        <f t="shared" si="5"/>
        <v>0</v>
      </c>
      <c r="Q18" s="57">
        <v>60758</v>
      </c>
      <c r="R18" s="31">
        <f t="shared" si="6"/>
        <v>0</v>
      </c>
      <c r="S18" s="29">
        <f t="shared" si="7"/>
        <v>0</v>
      </c>
      <c r="T18" s="30">
        <f t="shared" ref="T18:T28" si="10">ROUNDDOWN(E18+G18+J18+M18+P18+S18,0)</f>
        <v>0</v>
      </c>
    </row>
    <row r="19" spans="1:20" ht="45" customHeight="1" x14ac:dyDescent="0.15">
      <c r="A19" s="74"/>
      <c r="B19" s="13" t="s">
        <v>23</v>
      </c>
      <c r="C19" s="27">
        <f t="shared" si="0"/>
        <v>0</v>
      </c>
      <c r="D19" s="24">
        <v>100</v>
      </c>
      <c r="E19" s="28">
        <f t="shared" si="8"/>
        <v>0</v>
      </c>
      <c r="F19" s="43">
        <f t="shared" si="9"/>
        <v>0</v>
      </c>
      <c r="G19" s="28">
        <f t="shared" si="1"/>
        <v>0</v>
      </c>
      <c r="H19" s="57">
        <v>73354</v>
      </c>
      <c r="I19" s="50">
        <f t="shared" si="2"/>
        <v>0</v>
      </c>
      <c r="J19" s="51">
        <f t="shared" si="3"/>
        <v>0</v>
      </c>
      <c r="K19" s="52"/>
      <c r="L19" s="53"/>
      <c r="M19" s="54">
        <f t="shared" si="4"/>
        <v>0</v>
      </c>
      <c r="N19" s="52"/>
      <c r="O19" s="53"/>
      <c r="P19" s="54">
        <f t="shared" si="5"/>
        <v>0</v>
      </c>
      <c r="Q19" s="57">
        <v>62342</v>
      </c>
      <c r="R19" s="31">
        <f t="shared" si="6"/>
        <v>0</v>
      </c>
      <c r="S19" s="29">
        <f t="shared" si="7"/>
        <v>0</v>
      </c>
      <c r="T19" s="30">
        <f t="shared" si="10"/>
        <v>0</v>
      </c>
    </row>
    <row r="20" spans="1:20" ht="45" customHeight="1" x14ac:dyDescent="0.15">
      <c r="A20" s="74"/>
      <c r="B20" s="12" t="s">
        <v>24</v>
      </c>
      <c r="C20" s="27">
        <f t="shared" si="0"/>
        <v>0</v>
      </c>
      <c r="D20" s="24">
        <v>100</v>
      </c>
      <c r="E20" s="28">
        <f t="shared" si="8"/>
        <v>0</v>
      </c>
      <c r="F20" s="43">
        <f t="shared" si="9"/>
        <v>0</v>
      </c>
      <c r="G20" s="28">
        <f t="shared" si="1"/>
        <v>0</v>
      </c>
      <c r="H20" s="57">
        <v>72051</v>
      </c>
      <c r="I20" s="50">
        <f t="shared" si="2"/>
        <v>0</v>
      </c>
      <c r="J20" s="51">
        <f t="shared" ref="J20:J28" si="11">H20*I20</f>
        <v>0</v>
      </c>
      <c r="K20" s="52"/>
      <c r="L20" s="53"/>
      <c r="M20" s="54">
        <f t="shared" ref="M20:M28" si="12">K20*L20</f>
        <v>0</v>
      </c>
      <c r="N20" s="52"/>
      <c r="O20" s="53"/>
      <c r="P20" s="54">
        <f t="shared" ref="P20:P28" si="13">N20*O20</f>
        <v>0</v>
      </c>
      <c r="Q20" s="57">
        <v>74137</v>
      </c>
      <c r="R20" s="31">
        <f t="shared" si="6"/>
        <v>0</v>
      </c>
      <c r="S20" s="29">
        <f t="shared" ref="S20:S28" si="14">Q20*R20</f>
        <v>0</v>
      </c>
      <c r="T20" s="30">
        <f t="shared" si="10"/>
        <v>0</v>
      </c>
    </row>
    <row r="21" spans="1:20" ht="45" customHeight="1" x14ac:dyDescent="0.15">
      <c r="A21" s="74"/>
      <c r="B21" s="12" t="s">
        <v>2</v>
      </c>
      <c r="C21" s="27">
        <f t="shared" si="0"/>
        <v>0</v>
      </c>
      <c r="D21" s="24">
        <v>100</v>
      </c>
      <c r="E21" s="28">
        <f t="shared" si="8"/>
        <v>0</v>
      </c>
      <c r="F21" s="43">
        <f t="shared" si="9"/>
        <v>0</v>
      </c>
      <c r="G21" s="28">
        <f t="shared" si="1"/>
        <v>0</v>
      </c>
      <c r="H21" s="57">
        <v>65226</v>
      </c>
      <c r="I21" s="50">
        <f t="shared" si="2"/>
        <v>0</v>
      </c>
      <c r="J21" s="54">
        <f t="shared" si="11"/>
        <v>0</v>
      </c>
      <c r="K21" s="52"/>
      <c r="L21" s="53"/>
      <c r="M21" s="54">
        <f t="shared" si="12"/>
        <v>0</v>
      </c>
      <c r="N21" s="52"/>
      <c r="O21" s="53"/>
      <c r="P21" s="54">
        <f t="shared" si="13"/>
        <v>0</v>
      </c>
      <c r="Q21" s="57">
        <v>65087</v>
      </c>
      <c r="R21" s="31">
        <f t="shared" si="6"/>
        <v>0</v>
      </c>
      <c r="S21" s="28">
        <f t="shared" si="14"/>
        <v>0</v>
      </c>
      <c r="T21" s="30">
        <f t="shared" si="10"/>
        <v>0</v>
      </c>
    </row>
    <row r="22" spans="1:20" ht="45" customHeight="1" x14ac:dyDescent="0.15">
      <c r="A22" s="75"/>
      <c r="B22" s="12" t="s">
        <v>3</v>
      </c>
      <c r="C22" s="27">
        <f t="shared" si="0"/>
        <v>0</v>
      </c>
      <c r="D22" s="24">
        <v>100</v>
      </c>
      <c r="E22" s="28">
        <f t="shared" si="8"/>
        <v>0</v>
      </c>
      <c r="F22" s="43">
        <f t="shared" si="9"/>
        <v>0</v>
      </c>
      <c r="G22" s="28">
        <f t="shared" si="1"/>
        <v>0</v>
      </c>
      <c r="H22" s="57">
        <v>77591</v>
      </c>
      <c r="I22" s="50">
        <f t="shared" si="2"/>
        <v>0</v>
      </c>
      <c r="J22" s="54">
        <f t="shared" si="11"/>
        <v>0</v>
      </c>
      <c r="K22" s="52"/>
      <c r="L22" s="53"/>
      <c r="M22" s="54">
        <f t="shared" si="12"/>
        <v>0</v>
      </c>
      <c r="N22" s="52"/>
      <c r="O22" s="53"/>
      <c r="P22" s="54">
        <f t="shared" si="13"/>
        <v>0</v>
      </c>
      <c r="Q22" s="57">
        <v>61088</v>
      </c>
      <c r="R22" s="31">
        <f t="shared" si="6"/>
        <v>0</v>
      </c>
      <c r="S22" s="28">
        <f t="shared" si="14"/>
        <v>0</v>
      </c>
      <c r="T22" s="30">
        <f t="shared" si="10"/>
        <v>0</v>
      </c>
    </row>
    <row r="23" spans="1:20" ht="45" customHeight="1" x14ac:dyDescent="0.15">
      <c r="A23" s="73" t="s">
        <v>82</v>
      </c>
      <c r="B23" s="12" t="s">
        <v>4</v>
      </c>
      <c r="C23" s="27">
        <f t="shared" si="0"/>
        <v>0</v>
      </c>
      <c r="D23" s="24">
        <v>100</v>
      </c>
      <c r="E23" s="28">
        <f t="shared" si="8"/>
        <v>0</v>
      </c>
      <c r="F23" s="43">
        <f t="shared" si="9"/>
        <v>0</v>
      </c>
      <c r="G23" s="28">
        <f t="shared" si="1"/>
        <v>0</v>
      </c>
      <c r="H23" s="57">
        <v>72664</v>
      </c>
      <c r="I23" s="50">
        <f t="shared" si="2"/>
        <v>0</v>
      </c>
      <c r="J23" s="54">
        <f t="shared" si="11"/>
        <v>0</v>
      </c>
      <c r="K23" s="52"/>
      <c r="L23" s="53"/>
      <c r="M23" s="54">
        <f t="shared" si="12"/>
        <v>0</v>
      </c>
      <c r="N23" s="52"/>
      <c r="O23" s="53"/>
      <c r="P23" s="54">
        <f t="shared" si="13"/>
        <v>0</v>
      </c>
      <c r="Q23" s="57">
        <v>71690</v>
      </c>
      <c r="R23" s="31">
        <f t="shared" si="6"/>
        <v>0</v>
      </c>
      <c r="S23" s="28">
        <f t="shared" si="14"/>
        <v>0</v>
      </c>
      <c r="T23" s="30">
        <f t="shared" si="10"/>
        <v>0</v>
      </c>
    </row>
    <row r="24" spans="1:20" ht="45" customHeight="1" x14ac:dyDescent="0.15">
      <c r="A24" s="74"/>
      <c r="B24" s="12" t="s">
        <v>5</v>
      </c>
      <c r="C24" s="27">
        <f t="shared" si="0"/>
        <v>0</v>
      </c>
      <c r="D24" s="24">
        <v>100</v>
      </c>
      <c r="E24" s="28">
        <f t="shared" si="8"/>
        <v>0</v>
      </c>
      <c r="F24" s="43">
        <f t="shared" si="9"/>
        <v>0</v>
      </c>
      <c r="G24" s="28">
        <f t="shared" si="1"/>
        <v>0</v>
      </c>
      <c r="H24" s="57">
        <v>64412</v>
      </c>
      <c r="I24" s="50">
        <f t="shared" si="2"/>
        <v>0</v>
      </c>
      <c r="J24" s="54">
        <f t="shared" si="11"/>
        <v>0</v>
      </c>
      <c r="K24" s="52"/>
      <c r="L24" s="53"/>
      <c r="M24" s="54">
        <f t="shared" si="12"/>
        <v>0</v>
      </c>
      <c r="N24" s="52"/>
      <c r="O24" s="53"/>
      <c r="P24" s="54">
        <f t="shared" si="13"/>
        <v>0</v>
      </c>
      <c r="Q24" s="57">
        <v>73527</v>
      </c>
      <c r="R24" s="31">
        <f t="shared" si="6"/>
        <v>0</v>
      </c>
      <c r="S24" s="28">
        <f t="shared" si="14"/>
        <v>0</v>
      </c>
      <c r="T24" s="30">
        <f t="shared" si="10"/>
        <v>0</v>
      </c>
    </row>
    <row r="25" spans="1:20" ht="45" customHeight="1" x14ac:dyDescent="0.15">
      <c r="A25" s="74"/>
      <c r="B25" s="12" t="s">
        <v>6</v>
      </c>
      <c r="C25" s="27">
        <f t="shared" si="0"/>
        <v>0</v>
      </c>
      <c r="D25" s="24">
        <v>100</v>
      </c>
      <c r="E25" s="28">
        <f t="shared" si="8"/>
        <v>0</v>
      </c>
      <c r="F25" s="43">
        <f t="shared" si="9"/>
        <v>0</v>
      </c>
      <c r="G25" s="28">
        <f t="shared" si="1"/>
        <v>0</v>
      </c>
      <c r="H25" s="57">
        <v>73357</v>
      </c>
      <c r="I25" s="50">
        <f t="shared" si="2"/>
        <v>0</v>
      </c>
      <c r="J25" s="54">
        <f t="shared" si="11"/>
        <v>0</v>
      </c>
      <c r="K25" s="52"/>
      <c r="L25" s="53"/>
      <c r="M25" s="54">
        <f t="shared" si="12"/>
        <v>0</v>
      </c>
      <c r="N25" s="52"/>
      <c r="O25" s="53"/>
      <c r="P25" s="54">
        <f t="shared" si="13"/>
        <v>0</v>
      </c>
      <c r="Q25" s="57">
        <v>59616</v>
      </c>
      <c r="R25" s="31">
        <f t="shared" si="6"/>
        <v>0</v>
      </c>
      <c r="S25" s="28">
        <f t="shared" si="14"/>
        <v>0</v>
      </c>
      <c r="T25" s="30">
        <f t="shared" si="10"/>
        <v>0</v>
      </c>
    </row>
    <row r="26" spans="1:20" ht="45" customHeight="1" x14ac:dyDescent="0.15">
      <c r="A26" s="74"/>
      <c r="B26" s="12" t="s">
        <v>7</v>
      </c>
      <c r="C26" s="27">
        <f t="shared" si="0"/>
        <v>0</v>
      </c>
      <c r="D26" s="24">
        <v>100</v>
      </c>
      <c r="E26" s="28">
        <f t="shared" si="8"/>
        <v>0</v>
      </c>
      <c r="F26" s="43">
        <f t="shared" si="9"/>
        <v>0</v>
      </c>
      <c r="G26" s="28">
        <f t="shared" si="1"/>
        <v>0</v>
      </c>
      <c r="H26" s="52"/>
      <c r="I26" s="53"/>
      <c r="J26" s="54">
        <f t="shared" si="11"/>
        <v>0</v>
      </c>
      <c r="K26" s="57">
        <v>62407</v>
      </c>
      <c r="L26" s="55">
        <f>$H$10</f>
        <v>0</v>
      </c>
      <c r="M26" s="54">
        <f t="shared" si="12"/>
        <v>0</v>
      </c>
      <c r="N26" s="57">
        <v>16709</v>
      </c>
      <c r="O26" s="56">
        <f>$H$11</f>
        <v>0</v>
      </c>
      <c r="P26" s="54">
        <f t="shared" si="13"/>
        <v>0</v>
      </c>
      <c r="Q26" s="57">
        <v>66879</v>
      </c>
      <c r="R26" s="31">
        <f t="shared" si="6"/>
        <v>0</v>
      </c>
      <c r="S26" s="28">
        <f t="shared" si="14"/>
        <v>0</v>
      </c>
      <c r="T26" s="30">
        <f t="shared" si="10"/>
        <v>0</v>
      </c>
    </row>
    <row r="27" spans="1:20" ht="45" customHeight="1" x14ac:dyDescent="0.15">
      <c r="A27" s="74"/>
      <c r="B27" s="12" t="s">
        <v>8</v>
      </c>
      <c r="C27" s="27">
        <f t="shared" si="0"/>
        <v>0</v>
      </c>
      <c r="D27" s="24">
        <v>100</v>
      </c>
      <c r="E27" s="28">
        <f t="shared" si="8"/>
        <v>0</v>
      </c>
      <c r="F27" s="43">
        <f t="shared" si="9"/>
        <v>0</v>
      </c>
      <c r="G27" s="28">
        <f t="shared" si="1"/>
        <v>0</v>
      </c>
      <c r="H27" s="52"/>
      <c r="I27" s="53"/>
      <c r="J27" s="54">
        <f t="shared" si="11"/>
        <v>0</v>
      </c>
      <c r="K27" s="57">
        <v>61839</v>
      </c>
      <c r="L27" s="55">
        <f>$H$10</f>
        <v>0</v>
      </c>
      <c r="M27" s="54">
        <f t="shared" si="12"/>
        <v>0</v>
      </c>
      <c r="N27" s="57">
        <v>16034</v>
      </c>
      <c r="O27" s="56">
        <f>$H$11</f>
        <v>0</v>
      </c>
      <c r="P27" s="54">
        <f t="shared" si="13"/>
        <v>0</v>
      </c>
      <c r="Q27" s="57">
        <v>68797</v>
      </c>
      <c r="R27" s="31">
        <f t="shared" si="6"/>
        <v>0</v>
      </c>
      <c r="S27" s="28">
        <f t="shared" si="14"/>
        <v>0</v>
      </c>
      <c r="T27" s="30">
        <f t="shared" si="10"/>
        <v>0</v>
      </c>
    </row>
    <row r="28" spans="1:20" ht="45" customHeight="1" thickBot="1" x14ac:dyDescent="0.2">
      <c r="A28" s="75"/>
      <c r="B28" s="12" t="s">
        <v>9</v>
      </c>
      <c r="C28" s="27">
        <f t="shared" si="0"/>
        <v>0</v>
      </c>
      <c r="D28" s="24">
        <v>100</v>
      </c>
      <c r="E28" s="28">
        <f t="shared" si="8"/>
        <v>0</v>
      </c>
      <c r="F28" s="43">
        <f t="shared" si="9"/>
        <v>0</v>
      </c>
      <c r="G28" s="28">
        <f t="shared" si="1"/>
        <v>0</v>
      </c>
      <c r="H28" s="52"/>
      <c r="I28" s="53"/>
      <c r="J28" s="54">
        <f t="shared" si="11"/>
        <v>0</v>
      </c>
      <c r="K28" s="57">
        <v>60534</v>
      </c>
      <c r="L28" s="55">
        <f>$H$10</f>
        <v>0</v>
      </c>
      <c r="M28" s="54">
        <f t="shared" si="12"/>
        <v>0</v>
      </c>
      <c r="N28" s="57">
        <v>15400</v>
      </c>
      <c r="O28" s="56">
        <f>$H$11</f>
        <v>0</v>
      </c>
      <c r="P28" s="54">
        <f t="shared" si="13"/>
        <v>0</v>
      </c>
      <c r="Q28" s="57">
        <v>68378</v>
      </c>
      <c r="R28" s="31">
        <f t="shared" si="6"/>
        <v>0</v>
      </c>
      <c r="S28" s="28">
        <f t="shared" si="14"/>
        <v>0</v>
      </c>
      <c r="T28" s="30">
        <f t="shared" si="10"/>
        <v>0</v>
      </c>
    </row>
    <row r="29" spans="1:20" ht="45" customHeight="1" thickBot="1" x14ac:dyDescent="0.2">
      <c r="A29" s="63" t="s">
        <v>25</v>
      </c>
      <c r="B29" s="63"/>
      <c r="C29" s="24" t="s">
        <v>69</v>
      </c>
      <c r="D29" s="24" t="s">
        <v>69</v>
      </c>
      <c r="E29" s="24" t="s">
        <v>69</v>
      </c>
      <c r="F29" s="24" t="s">
        <v>69</v>
      </c>
      <c r="G29" s="24" t="s">
        <v>69</v>
      </c>
      <c r="H29" s="30">
        <f>SUM(H17:H25)</f>
        <v>647789</v>
      </c>
      <c r="I29" s="24" t="s">
        <v>69</v>
      </c>
      <c r="J29" s="24" t="s">
        <v>69</v>
      </c>
      <c r="K29" s="30">
        <f>SUM(K17:K28)</f>
        <v>184780</v>
      </c>
      <c r="L29" s="24" t="s">
        <v>69</v>
      </c>
      <c r="M29" s="24" t="s">
        <v>69</v>
      </c>
      <c r="N29" s="30">
        <f>SUM(N17:N28)</f>
        <v>48143</v>
      </c>
      <c r="O29" s="24" t="s">
        <v>69</v>
      </c>
      <c r="P29" s="24" t="s">
        <v>69</v>
      </c>
      <c r="Q29" s="30">
        <f>SUM(Q17:Q28)</f>
        <v>787842</v>
      </c>
      <c r="R29" s="24" t="s">
        <v>69</v>
      </c>
      <c r="S29" s="24" t="s">
        <v>69</v>
      </c>
      <c r="T29" s="34">
        <f>SUM(T17:T28)</f>
        <v>0</v>
      </c>
    </row>
    <row r="30" spans="1:20" ht="17.25" customHeight="1" thickBot="1" x14ac:dyDescent="0.2"/>
    <row r="31" spans="1:20" ht="45" customHeight="1" thickBot="1" x14ac:dyDescent="0.2">
      <c r="P31" s="64" t="s">
        <v>68</v>
      </c>
      <c r="Q31" s="65"/>
      <c r="R31" s="66"/>
      <c r="S31" s="67">
        <f>ROUNDDOWN(T29/1.1,0)</f>
        <v>0</v>
      </c>
      <c r="T31" s="68"/>
    </row>
    <row r="32" spans="1:20" s="1" customFormat="1" ht="14.25" x14ac:dyDescent="0.15">
      <c r="A32" s="47" t="s">
        <v>70</v>
      </c>
      <c r="B32" s="47"/>
    </row>
    <row r="33" spans="1:2" s="1" customFormat="1" ht="14.25" x14ac:dyDescent="0.15">
      <c r="A33" s="47" t="s">
        <v>71</v>
      </c>
      <c r="B33" s="47"/>
    </row>
    <row r="34" spans="1:2" s="1" customFormat="1" ht="14.25" x14ac:dyDescent="0.15">
      <c r="A34" s="47" t="s">
        <v>72</v>
      </c>
      <c r="B34" s="47"/>
    </row>
    <row r="35" spans="1:2" s="1" customFormat="1" ht="14.25" x14ac:dyDescent="0.15">
      <c r="A35" s="47" t="s">
        <v>73</v>
      </c>
      <c r="B35" s="47"/>
    </row>
    <row r="36" spans="1:2" s="1" customFormat="1" ht="14.25" x14ac:dyDescent="0.15">
      <c r="A36" s="47" t="s">
        <v>74</v>
      </c>
      <c r="B36" s="47"/>
    </row>
    <row r="37" spans="1:2" ht="17.25" customHeight="1" x14ac:dyDescent="0.15"/>
    <row r="38" spans="1:2" ht="17.25" customHeight="1" x14ac:dyDescent="0.15"/>
    <row r="39" spans="1:2" ht="17.25" customHeight="1" x14ac:dyDescent="0.15"/>
  </sheetData>
  <mergeCells count="34">
    <mergeCell ref="D10:G10"/>
    <mergeCell ref="D11:G11"/>
    <mergeCell ref="D12:G12"/>
    <mergeCell ref="D2:H2"/>
    <mergeCell ref="H8:I8"/>
    <mergeCell ref="D7:G7"/>
    <mergeCell ref="D8:G8"/>
    <mergeCell ref="D9:G9"/>
    <mergeCell ref="A1:T1"/>
    <mergeCell ref="A14:A16"/>
    <mergeCell ref="B14:B16"/>
    <mergeCell ref="H14:S14"/>
    <mergeCell ref="T14:T16"/>
    <mergeCell ref="D5:E5"/>
    <mergeCell ref="J4:L4"/>
    <mergeCell ref="J5:L5"/>
    <mergeCell ref="D4:E4"/>
    <mergeCell ref="H7:I7"/>
    <mergeCell ref="H9:I9"/>
    <mergeCell ref="H11:I11"/>
    <mergeCell ref="C14:G14"/>
    <mergeCell ref="H10:I10"/>
    <mergeCell ref="H12:I12"/>
    <mergeCell ref="F15:G15"/>
    <mergeCell ref="A29:B29"/>
    <mergeCell ref="P31:R31"/>
    <mergeCell ref="S31:T31"/>
    <mergeCell ref="H15:J15"/>
    <mergeCell ref="K15:M15"/>
    <mergeCell ref="N15:P15"/>
    <mergeCell ref="Q15:S15"/>
    <mergeCell ref="C15:E15"/>
    <mergeCell ref="A17:A22"/>
    <mergeCell ref="A23:A28"/>
  </mergeCells>
  <phoneticPr fontId="2"/>
  <pageMargins left="0.51181102362204722" right="0.31496062992125984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C933-E876-4CD0-9482-90D046E51F0B}">
  <dimension ref="A1:X39"/>
  <sheetViews>
    <sheetView view="pageBreakPreview" topLeftCell="A19" zoomScaleNormal="100" zoomScaleSheetLayoutView="100" workbookViewId="0">
      <selection activeCell="Q17" sqref="Q17:Q28"/>
    </sheetView>
  </sheetViews>
  <sheetFormatPr defaultRowHeight="13.5" x14ac:dyDescent="0.15"/>
  <cols>
    <col min="1" max="1" width="3.125" style="9" customWidth="1"/>
    <col min="2" max="2" width="3.5" style="9" customWidth="1"/>
    <col min="3" max="3" width="7.75" style="9" customWidth="1"/>
    <col min="4" max="4" width="5.375" style="9" customWidth="1"/>
    <col min="5" max="5" width="9.125" style="7" customWidth="1"/>
    <col min="6" max="6" width="7.625" style="7" customWidth="1"/>
    <col min="7" max="7" width="8.625" style="7" customWidth="1"/>
    <col min="8" max="8" width="5.5" style="10" customWidth="1"/>
    <col min="9" max="9" width="4.5" style="7" customWidth="1"/>
    <col min="10" max="10" width="7.5" style="7" customWidth="1"/>
    <col min="11" max="11" width="5.5" style="10" customWidth="1"/>
    <col min="12" max="12" width="4.5" style="7" customWidth="1"/>
    <col min="13" max="13" width="7.5" style="7" customWidth="1"/>
    <col min="14" max="14" width="5.5" style="10" customWidth="1"/>
    <col min="15" max="15" width="4.5" style="7" customWidth="1"/>
    <col min="16" max="16" width="7.5" style="7" customWidth="1"/>
    <col min="17" max="17" width="5.5" style="10" customWidth="1"/>
    <col min="18" max="18" width="4.5" style="7" customWidth="1"/>
    <col min="19" max="19" width="7.5" style="7" customWidth="1"/>
    <col min="20" max="20" width="8.625" style="7" customWidth="1"/>
    <col min="21" max="258" width="9" style="7"/>
    <col min="259" max="259" width="3.125" style="7" customWidth="1"/>
    <col min="260" max="260" width="3.5" style="7" customWidth="1"/>
    <col min="261" max="261" width="7.75" style="7" customWidth="1"/>
    <col min="262" max="262" width="5.375" style="7" customWidth="1"/>
    <col min="263" max="263" width="9.375" style="7" customWidth="1"/>
    <col min="264" max="264" width="5.5" style="7" customWidth="1"/>
    <col min="265" max="265" width="4.5" style="7" customWidth="1"/>
    <col min="266" max="266" width="7.5" style="7" customWidth="1"/>
    <col min="267" max="267" width="5.5" style="7" customWidth="1"/>
    <col min="268" max="268" width="4.5" style="7" customWidth="1"/>
    <col min="269" max="269" width="7.5" style="7" customWidth="1"/>
    <col min="270" max="270" width="5.5" style="7" customWidth="1"/>
    <col min="271" max="271" width="4.5" style="7" customWidth="1"/>
    <col min="272" max="272" width="7.5" style="7" customWidth="1"/>
    <col min="273" max="273" width="5.5" style="7" customWidth="1"/>
    <col min="274" max="274" width="4.5" style="7" customWidth="1"/>
    <col min="275" max="275" width="7.5" style="7" customWidth="1"/>
    <col min="276" max="276" width="8.625" style="7" customWidth="1"/>
    <col min="277" max="514" width="9" style="7"/>
    <col min="515" max="515" width="3.125" style="7" customWidth="1"/>
    <col min="516" max="516" width="3.5" style="7" customWidth="1"/>
    <col min="517" max="517" width="7.75" style="7" customWidth="1"/>
    <col min="518" max="518" width="5.375" style="7" customWidth="1"/>
    <col min="519" max="519" width="9.375" style="7" customWidth="1"/>
    <col min="520" max="520" width="5.5" style="7" customWidth="1"/>
    <col min="521" max="521" width="4.5" style="7" customWidth="1"/>
    <col min="522" max="522" width="7.5" style="7" customWidth="1"/>
    <col min="523" max="523" width="5.5" style="7" customWidth="1"/>
    <col min="524" max="524" width="4.5" style="7" customWidth="1"/>
    <col min="525" max="525" width="7.5" style="7" customWidth="1"/>
    <col min="526" max="526" width="5.5" style="7" customWidth="1"/>
    <col min="527" max="527" width="4.5" style="7" customWidth="1"/>
    <col min="528" max="528" width="7.5" style="7" customWidth="1"/>
    <col min="529" max="529" width="5.5" style="7" customWidth="1"/>
    <col min="530" max="530" width="4.5" style="7" customWidth="1"/>
    <col min="531" max="531" width="7.5" style="7" customWidth="1"/>
    <col min="532" max="532" width="8.625" style="7" customWidth="1"/>
    <col min="533" max="770" width="9" style="7"/>
    <col min="771" max="771" width="3.125" style="7" customWidth="1"/>
    <col min="772" max="772" width="3.5" style="7" customWidth="1"/>
    <col min="773" max="773" width="7.75" style="7" customWidth="1"/>
    <col min="774" max="774" width="5.375" style="7" customWidth="1"/>
    <col min="775" max="775" width="9.375" style="7" customWidth="1"/>
    <col min="776" max="776" width="5.5" style="7" customWidth="1"/>
    <col min="777" max="777" width="4.5" style="7" customWidth="1"/>
    <col min="778" max="778" width="7.5" style="7" customWidth="1"/>
    <col min="779" max="779" width="5.5" style="7" customWidth="1"/>
    <col min="780" max="780" width="4.5" style="7" customWidth="1"/>
    <col min="781" max="781" width="7.5" style="7" customWidth="1"/>
    <col min="782" max="782" width="5.5" style="7" customWidth="1"/>
    <col min="783" max="783" width="4.5" style="7" customWidth="1"/>
    <col min="784" max="784" width="7.5" style="7" customWidth="1"/>
    <col min="785" max="785" width="5.5" style="7" customWidth="1"/>
    <col min="786" max="786" width="4.5" style="7" customWidth="1"/>
    <col min="787" max="787" width="7.5" style="7" customWidth="1"/>
    <col min="788" max="788" width="8.625" style="7" customWidth="1"/>
    <col min="789" max="1026" width="9" style="7"/>
    <col min="1027" max="1027" width="3.125" style="7" customWidth="1"/>
    <col min="1028" max="1028" width="3.5" style="7" customWidth="1"/>
    <col min="1029" max="1029" width="7.75" style="7" customWidth="1"/>
    <col min="1030" max="1030" width="5.375" style="7" customWidth="1"/>
    <col min="1031" max="1031" width="9.375" style="7" customWidth="1"/>
    <col min="1032" max="1032" width="5.5" style="7" customWidth="1"/>
    <col min="1033" max="1033" width="4.5" style="7" customWidth="1"/>
    <col min="1034" max="1034" width="7.5" style="7" customWidth="1"/>
    <col min="1035" max="1035" width="5.5" style="7" customWidth="1"/>
    <col min="1036" max="1036" width="4.5" style="7" customWidth="1"/>
    <col min="1037" max="1037" width="7.5" style="7" customWidth="1"/>
    <col min="1038" max="1038" width="5.5" style="7" customWidth="1"/>
    <col min="1039" max="1039" width="4.5" style="7" customWidth="1"/>
    <col min="1040" max="1040" width="7.5" style="7" customWidth="1"/>
    <col min="1041" max="1041" width="5.5" style="7" customWidth="1"/>
    <col min="1042" max="1042" width="4.5" style="7" customWidth="1"/>
    <col min="1043" max="1043" width="7.5" style="7" customWidth="1"/>
    <col min="1044" max="1044" width="8.625" style="7" customWidth="1"/>
    <col min="1045" max="1282" width="9" style="7"/>
    <col min="1283" max="1283" width="3.125" style="7" customWidth="1"/>
    <col min="1284" max="1284" width="3.5" style="7" customWidth="1"/>
    <col min="1285" max="1285" width="7.75" style="7" customWidth="1"/>
    <col min="1286" max="1286" width="5.375" style="7" customWidth="1"/>
    <col min="1287" max="1287" width="9.375" style="7" customWidth="1"/>
    <col min="1288" max="1288" width="5.5" style="7" customWidth="1"/>
    <col min="1289" max="1289" width="4.5" style="7" customWidth="1"/>
    <col min="1290" max="1290" width="7.5" style="7" customWidth="1"/>
    <col min="1291" max="1291" width="5.5" style="7" customWidth="1"/>
    <col min="1292" max="1292" width="4.5" style="7" customWidth="1"/>
    <col min="1293" max="1293" width="7.5" style="7" customWidth="1"/>
    <col min="1294" max="1294" width="5.5" style="7" customWidth="1"/>
    <col min="1295" max="1295" width="4.5" style="7" customWidth="1"/>
    <col min="1296" max="1296" width="7.5" style="7" customWidth="1"/>
    <col min="1297" max="1297" width="5.5" style="7" customWidth="1"/>
    <col min="1298" max="1298" width="4.5" style="7" customWidth="1"/>
    <col min="1299" max="1299" width="7.5" style="7" customWidth="1"/>
    <col min="1300" max="1300" width="8.625" style="7" customWidth="1"/>
    <col min="1301" max="1538" width="9" style="7"/>
    <col min="1539" max="1539" width="3.125" style="7" customWidth="1"/>
    <col min="1540" max="1540" width="3.5" style="7" customWidth="1"/>
    <col min="1541" max="1541" width="7.75" style="7" customWidth="1"/>
    <col min="1542" max="1542" width="5.375" style="7" customWidth="1"/>
    <col min="1543" max="1543" width="9.375" style="7" customWidth="1"/>
    <col min="1544" max="1544" width="5.5" style="7" customWidth="1"/>
    <col min="1545" max="1545" width="4.5" style="7" customWidth="1"/>
    <col min="1546" max="1546" width="7.5" style="7" customWidth="1"/>
    <col min="1547" max="1547" width="5.5" style="7" customWidth="1"/>
    <col min="1548" max="1548" width="4.5" style="7" customWidth="1"/>
    <col min="1549" max="1549" width="7.5" style="7" customWidth="1"/>
    <col min="1550" max="1550" width="5.5" style="7" customWidth="1"/>
    <col min="1551" max="1551" width="4.5" style="7" customWidth="1"/>
    <col min="1552" max="1552" width="7.5" style="7" customWidth="1"/>
    <col min="1553" max="1553" width="5.5" style="7" customWidth="1"/>
    <col min="1554" max="1554" width="4.5" style="7" customWidth="1"/>
    <col min="1555" max="1555" width="7.5" style="7" customWidth="1"/>
    <col min="1556" max="1556" width="8.625" style="7" customWidth="1"/>
    <col min="1557" max="1794" width="9" style="7"/>
    <col min="1795" max="1795" width="3.125" style="7" customWidth="1"/>
    <col min="1796" max="1796" width="3.5" style="7" customWidth="1"/>
    <col min="1797" max="1797" width="7.75" style="7" customWidth="1"/>
    <col min="1798" max="1798" width="5.375" style="7" customWidth="1"/>
    <col min="1799" max="1799" width="9.375" style="7" customWidth="1"/>
    <col min="1800" max="1800" width="5.5" style="7" customWidth="1"/>
    <col min="1801" max="1801" width="4.5" style="7" customWidth="1"/>
    <col min="1802" max="1802" width="7.5" style="7" customWidth="1"/>
    <col min="1803" max="1803" width="5.5" style="7" customWidth="1"/>
    <col min="1804" max="1804" width="4.5" style="7" customWidth="1"/>
    <col min="1805" max="1805" width="7.5" style="7" customWidth="1"/>
    <col min="1806" max="1806" width="5.5" style="7" customWidth="1"/>
    <col min="1807" max="1807" width="4.5" style="7" customWidth="1"/>
    <col min="1808" max="1808" width="7.5" style="7" customWidth="1"/>
    <col min="1809" max="1809" width="5.5" style="7" customWidth="1"/>
    <col min="1810" max="1810" width="4.5" style="7" customWidth="1"/>
    <col min="1811" max="1811" width="7.5" style="7" customWidth="1"/>
    <col min="1812" max="1812" width="8.625" style="7" customWidth="1"/>
    <col min="1813" max="2050" width="9" style="7"/>
    <col min="2051" max="2051" width="3.125" style="7" customWidth="1"/>
    <col min="2052" max="2052" width="3.5" style="7" customWidth="1"/>
    <col min="2053" max="2053" width="7.75" style="7" customWidth="1"/>
    <col min="2054" max="2054" width="5.375" style="7" customWidth="1"/>
    <col min="2055" max="2055" width="9.375" style="7" customWidth="1"/>
    <col min="2056" max="2056" width="5.5" style="7" customWidth="1"/>
    <col min="2057" max="2057" width="4.5" style="7" customWidth="1"/>
    <col min="2058" max="2058" width="7.5" style="7" customWidth="1"/>
    <col min="2059" max="2059" width="5.5" style="7" customWidth="1"/>
    <col min="2060" max="2060" width="4.5" style="7" customWidth="1"/>
    <col min="2061" max="2061" width="7.5" style="7" customWidth="1"/>
    <col min="2062" max="2062" width="5.5" style="7" customWidth="1"/>
    <col min="2063" max="2063" width="4.5" style="7" customWidth="1"/>
    <col min="2064" max="2064" width="7.5" style="7" customWidth="1"/>
    <col min="2065" max="2065" width="5.5" style="7" customWidth="1"/>
    <col min="2066" max="2066" width="4.5" style="7" customWidth="1"/>
    <col min="2067" max="2067" width="7.5" style="7" customWidth="1"/>
    <col min="2068" max="2068" width="8.625" style="7" customWidth="1"/>
    <col min="2069" max="2306" width="9" style="7"/>
    <col min="2307" max="2307" width="3.125" style="7" customWidth="1"/>
    <col min="2308" max="2308" width="3.5" style="7" customWidth="1"/>
    <col min="2309" max="2309" width="7.75" style="7" customWidth="1"/>
    <col min="2310" max="2310" width="5.375" style="7" customWidth="1"/>
    <col min="2311" max="2311" width="9.375" style="7" customWidth="1"/>
    <col min="2312" max="2312" width="5.5" style="7" customWidth="1"/>
    <col min="2313" max="2313" width="4.5" style="7" customWidth="1"/>
    <col min="2314" max="2314" width="7.5" style="7" customWidth="1"/>
    <col min="2315" max="2315" width="5.5" style="7" customWidth="1"/>
    <col min="2316" max="2316" width="4.5" style="7" customWidth="1"/>
    <col min="2317" max="2317" width="7.5" style="7" customWidth="1"/>
    <col min="2318" max="2318" width="5.5" style="7" customWidth="1"/>
    <col min="2319" max="2319" width="4.5" style="7" customWidth="1"/>
    <col min="2320" max="2320" width="7.5" style="7" customWidth="1"/>
    <col min="2321" max="2321" width="5.5" style="7" customWidth="1"/>
    <col min="2322" max="2322" width="4.5" style="7" customWidth="1"/>
    <col min="2323" max="2323" width="7.5" style="7" customWidth="1"/>
    <col min="2324" max="2324" width="8.625" style="7" customWidth="1"/>
    <col min="2325" max="2562" width="9" style="7"/>
    <col min="2563" max="2563" width="3.125" style="7" customWidth="1"/>
    <col min="2564" max="2564" width="3.5" style="7" customWidth="1"/>
    <col min="2565" max="2565" width="7.75" style="7" customWidth="1"/>
    <col min="2566" max="2566" width="5.375" style="7" customWidth="1"/>
    <col min="2567" max="2567" width="9.375" style="7" customWidth="1"/>
    <col min="2568" max="2568" width="5.5" style="7" customWidth="1"/>
    <col min="2569" max="2569" width="4.5" style="7" customWidth="1"/>
    <col min="2570" max="2570" width="7.5" style="7" customWidth="1"/>
    <col min="2571" max="2571" width="5.5" style="7" customWidth="1"/>
    <col min="2572" max="2572" width="4.5" style="7" customWidth="1"/>
    <col min="2573" max="2573" width="7.5" style="7" customWidth="1"/>
    <col min="2574" max="2574" width="5.5" style="7" customWidth="1"/>
    <col min="2575" max="2575" width="4.5" style="7" customWidth="1"/>
    <col min="2576" max="2576" width="7.5" style="7" customWidth="1"/>
    <col min="2577" max="2577" width="5.5" style="7" customWidth="1"/>
    <col min="2578" max="2578" width="4.5" style="7" customWidth="1"/>
    <col min="2579" max="2579" width="7.5" style="7" customWidth="1"/>
    <col min="2580" max="2580" width="8.625" style="7" customWidth="1"/>
    <col min="2581" max="2818" width="9" style="7"/>
    <col min="2819" max="2819" width="3.125" style="7" customWidth="1"/>
    <col min="2820" max="2820" width="3.5" style="7" customWidth="1"/>
    <col min="2821" max="2821" width="7.75" style="7" customWidth="1"/>
    <col min="2822" max="2822" width="5.375" style="7" customWidth="1"/>
    <col min="2823" max="2823" width="9.375" style="7" customWidth="1"/>
    <col min="2824" max="2824" width="5.5" style="7" customWidth="1"/>
    <col min="2825" max="2825" width="4.5" style="7" customWidth="1"/>
    <col min="2826" max="2826" width="7.5" style="7" customWidth="1"/>
    <col min="2827" max="2827" width="5.5" style="7" customWidth="1"/>
    <col min="2828" max="2828" width="4.5" style="7" customWidth="1"/>
    <col min="2829" max="2829" width="7.5" style="7" customWidth="1"/>
    <col min="2830" max="2830" width="5.5" style="7" customWidth="1"/>
    <col min="2831" max="2831" width="4.5" style="7" customWidth="1"/>
    <col min="2832" max="2832" width="7.5" style="7" customWidth="1"/>
    <col min="2833" max="2833" width="5.5" style="7" customWidth="1"/>
    <col min="2834" max="2834" width="4.5" style="7" customWidth="1"/>
    <col min="2835" max="2835" width="7.5" style="7" customWidth="1"/>
    <col min="2836" max="2836" width="8.625" style="7" customWidth="1"/>
    <col min="2837" max="3074" width="9" style="7"/>
    <col min="3075" max="3075" width="3.125" style="7" customWidth="1"/>
    <col min="3076" max="3076" width="3.5" style="7" customWidth="1"/>
    <col min="3077" max="3077" width="7.75" style="7" customWidth="1"/>
    <col min="3078" max="3078" width="5.375" style="7" customWidth="1"/>
    <col min="3079" max="3079" width="9.375" style="7" customWidth="1"/>
    <col min="3080" max="3080" width="5.5" style="7" customWidth="1"/>
    <col min="3081" max="3081" width="4.5" style="7" customWidth="1"/>
    <col min="3082" max="3082" width="7.5" style="7" customWidth="1"/>
    <col min="3083" max="3083" width="5.5" style="7" customWidth="1"/>
    <col min="3084" max="3084" width="4.5" style="7" customWidth="1"/>
    <col min="3085" max="3085" width="7.5" style="7" customWidth="1"/>
    <col min="3086" max="3086" width="5.5" style="7" customWidth="1"/>
    <col min="3087" max="3087" width="4.5" style="7" customWidth="1"/>
    <col min="3088" max="3088" width="7.5" style="7" customWidth="1"/>
    <col min="3089" max="3089" width="5.5" style="7" customWidth="1"/>
    <col min="3090" max="3090" width="4.5" style="7" customWidth="1"/>
    <col min="3091" max="3091" width="7.5" style="7" customWidth="1"/>
    <col min="3092" max="3092" width="8.625" style="7" customWidth="1"/>
    <col min="3093" max="3330" width="9" style="7"/>
    <col min="3331" max="3331" width="3.125" style="7" customWidth="1"/>
    <col min="3332" max="3332" width="3.5" style="7" customWidth="1"/>
    <col min="3333" max="3333" width="7.75" style="7" customWidth="1"/>
    <col min="3334" max="3334" width="5.375" style="7" customWidth="1"/>
    <col min="3335" max="3335" width="9.375" style="7" customWidth="1"/>
    <col min="3336" max="3336" width="5.5" style="7" customWidth="1"/>
    <col min="3337" max="3337" width="4.5" style="7" customWidth="1"/>
    <col min="3338" max="3338" width="7.5" style="7" customWidth="1"/>
    <col min="3339" max="3339" width="5.5" style="7" customWidth="1"/>
    <col min="3340" max="3340" width="4.5" style="7" customWidth="1"/>
    <col min="3341" max="3341" width="7.5" style="7" customWidth="1"/>
    <col min="3342" max="3342" width="5.5" style="7" customWidth="1"/>
    <col min="3343" max="3343" width="4.5" style="7" customWidth="1"/>
    <col min="3344" max="3344" width="7.5" style="7" customWidth="1"/>
    <col min="3345" max="3345" width="5.5" style="7" customWidth="1"/>
    <col min="3346" max="3346" width="4.5" style="7" customWidth="1"/>
    <col min="3347" max="3347" width="7.5" style="7" customWidth="1"/>
    <col min="3348" max="3348" width="8.625" style="7" customWidth="1"/>
    <col min="3349" max="3586" width="9" style="7"/>
    <col min="3587" max="3587" width="3.125" style="7" customWidth="1"/>
    <col min="3588" max="3588" width="3.5" style="7" customWidth="1"/>
    <col min="3589" max="3589" width="7.75" style="7" customWidth="1"/>
    <col min="3590" max="3590" width="5.375" style="7" customWidth="1"/>
    <col min="3591" max="3591" width="9.375" style="7" customWidth="1"/>
    <col min="3592" max="3592" width="5.5" style="7" customWidth="1"/>
    <col min="3593" max="3593" width="4.5" style="7" customWidth="1"/>
    <col min="3594" max="3594" width="7.5" style="7" customWidth="1"/>
    <col min="3595" max="3595" width="5.5" style="7" customWidth="1"/>
    <col min="3596" max="3596" width="4.5" style="7" customWidth="1"/>
    <col min="3597" max="3597" width="7.5" style="7" customWidth="1"/>
    <col min="3598" max="3598" width="5.5" style="7" customWidth="1"/>
    <col min="3599" max="3599" width="4.5" style="7" customWidth="1"/>
    <col min="3600" max="3600" width="7.5" style="7" customWidth="1"/>
    <col min="3601" max="3601" width="5.5" style="7" customWidth="1"/>
    <col min="3602" max="3602" width="4.5" style="7" customWidth="1"/>
    <col min="3603" max="3603" width="7.5" style="7" customWidth="1"/>
    <col min="3604" max="3604" width="8.625" style="7" customWidth="1"/>
    <col min="3605" max="3842" width="9" style="7"/>
    <col min="3843" max="3843" width="3.125" style="7" customWidth="1"/>
    <col min="3844" max="3844" width="3.5" style="7" customWidth="1"/>
    <col min="3845" max="3845" width="7.75" style="7" customWidth="1"/>
    <col min="3846" max="3846" width="5.375" style="7" customWidth="1"/>
    <col min="3847" max="3847" width="9.375" style="7" customWidth="1"/>
    <col min="3848" max="3848" width="5.5" style="7" customWidth="1"/>
    <col min="3849" max="3849" width="4.5" style="7" customWidth="1"/>
    <col min="3850" max="3850" width="7.5" style="7" customWidth="1"/>
    <col min="3851" max="3851" width="5.5" style="7" customWidth="1"/>
    <col min="3852" max="3852" width="4.5" style="7" customWidth="1"/>
    <col min="3853" max="3853" width="7.5" style="7" customWidth="1"/>
    <col min="3854" max="3854" width="5.5" style="7" customWidth="1"/>
    <col min="3855" max="3855" width="4.5" style="7" customWidth="1"/>
    <col min="3856" max="3856" width="7.5" style="7" customWidth="1"/>
    <col min="3857" max="3857" width="5.5" style="7" customWidth="1"/>
    <col min="3858" max="3858" width="4.5" style="7" customWidth="1"/>
    <col min="3859" max="3859" width="7.5" style="7" customWidth="1"/>
    <col min="3860" max="3860" width="8.625" style="7" customWidth="1"/>
    <col min="3861" max="4098" width="9" style="7"/>
    <col min="4099" max="4099" width="3.125" style="7" customWidth="1"/>
    <col min="4100" max="4100" width="3.5" style="7" customWidth="1"/>
    <col min="4101" max="4101" width="7.75" style="7" customWidth="1"/>
    <col min="4102" max="4102" width="5.375" style="7" customWidth="1"/>
    <col min="4103" max="4103" width="9.375" style="7" customWidth="1"/>
    <col min="4104" max="4104" width="5.5" style="7" customWidth="1"/>
    <col min="4105" max="4105" width="4.5" style="7" customWidth="1"/>
    <col min="4106" max="4106" width="7.5" style="7" customWidth="1"/>
    <col min="4107" max="4107" width="5.5" style="7" customWidth="1"/>
    <col min="4108" max="4108" width="4.5" style="7" customWidth="1"/>
    <col min="4109" max="4109" width="7.5" style="7" customWidth="1"/>
    <col min="4110" max="4110" width="5.5" style="7" customWidth="1"/>
    <col min="4111" max="4111" width="4.5" style="7" customWidth="1"/>
    <col min="4112" max="4112" width="7.5" style="7" customWidth="1"/>
    <col min="4113" max="4113" width="5.5" style="7" customWidth="1"/>
    <col min="4114" max="4114" width="4.5" style="7" customWidth="1"/>
    <col min="4115" max="4115" width="7.5" style="7" customWidth="1"/>
    <col min="4116" max="4116" width="8.625" style="7" customWidth="1"/>
    <col min="4117" max="4354" width="9" style="7"/>
    <col min="4355" max="4355" width="3.125" style="7" customWidth="1"/>
    <col min="4356" max="4356" width="3.5" style="7" customWidth="1"/>
    <col min="4357" max="4357" width="7.75" style="7" customWidth="1"/>
    <col min="4358" max="4358" width="5.375" style="7" customWidth="1"/>
    <col min="4359" max="4359" width="9.375" style="7" customWidth="1"/>
    <col min="4360" max="4360" width="5.5" style="7" customWidth="1"/>
    <col min="4361" max="4361" width="4.5" style="7" customWidth="1"/>
    <col min="4362" max="4362" width="7.5" style="7" customWidth="1"/>
    <col min="4363" max="4363" width="5.5" style="7" customWidth="1"/>
    <col min="4364" max="4364" width="4.5" style="7" customWidth="1"/>
    <col min="4365" max="4365" width="7.5" style="7" customWidth="1"/>
    <col min="4366" max="4366" width="5.5" style="7" customWidth="1"/>
    <col min="4367" max="4367" width="4.5" style="7" customWidth="1"/>
    <col min="4368" max="4368" width="7.5" style="7" customWidth="1"/>
    <col min="4369" max="4369" width="5.5" style="7" customWidth="1"/>
    <col min="4370" max="4370" width="4.5" style="7" customWidth="1"/>
    <col min="4371" max="4371" width="7.5" style="7" customWidth="1"/>
    <col min="4372" max="4372" width="8.625" style="7" customWidth="1"/>
    <col min="4373" max="4610" width="9" style="7"/>
    <col min="4611" max="4611" width="3.125" style="7" customWidth="1"/>
    <col min="4612" max="4612" width="3.5" style="7" customWidth="1"/>
    <col min="4613" max="4613" width="7.75" style="7" customWidth="1"/>
    <col min="4614" max="4614" width="5.375" style="7" customWidth="1"/>
    <col min="4615" max="4615" width="9.375" style="7" customWidth="1"/>
    <col min="4616" max="4616" width="5.5" style="7" customWidth="1"/>
    <col min="4617" max="4617" width="4.5" style="7" customWidth="1"/>
    <col min="4618" max="4618" width="7.5" style="7" customWidth="1"/>
    <col min="4619" max="4619" width="5.5" style="7" customWidth="1"/>
    <col min="4620" max="4620" width="4.5" style="7" customWidth="1"/>
    <col min="4621" max="4621" width="7.5" style="7" customWidth="1"/>
    <col min="4622" max="4622" width="5.5" style="7" customWidth="1"/>
    <col min="4623" max="4623" width="4.5" style="7" customWidth="1"/>
    <col min="4624" max="4624" width="7.5" style="7" customWidth="1"/>
    <col min="4625" max="4625" width="5.5" style="7" customWidth="1"/>
    <col min="4626" max="4626" width="4.5" style="7" customWidth="1"/>
    <col min="4627" max="4627" width="7.5" style="7" customWidth="1"/>
    <col min="4628" max="4628" width="8.625" style="7" customWidth="1"/>
    <col min="4629" max="4866" width="9" style="7"/>
    <col min="4867" max="4867" width="3.125" style="7" customWidth="1"/>
    <col min="4868" max="4868" width="3.5" style="7" customWidth="1"/>
    <col min="4869" max="4869" width="7.75" style="7" customWidth="1"/>
    <col min="4870" max="4870" width="5.375" style="7" customWidth="1"/>
    <col min="4871" max="4871" width="9.375" style="7" customWidth="1"/>
    <col min="4872" max="4872" width="5.5" style="7" customWidth="1"/>
    <col min="4873" max="4873" width="4.5" style="7" customWidth="1"/>
    <col min="4874" max="4874" width="7.5" style="7" customWidth="1"/>
    <col min="4875" max="4875" width="5.5" style="7" customWidth="1"/>
    <col min="4876" max="4876" width="4.5" style="7" customWidth="1"/>
    <col min="4877" max="4877" width="7.5" style="7" customWidth="1"/>
    <col min="4878" max="4878" width="5.5" style="7" customWidth="1"/>
    <col min="4879" max="4879" width="4.5" style="7" customWidth="1"/>
    <col min="4880" max="4880" width="7.5" style="7" customWidth="1"/>
    <col min="4881" max="4881" width="5.5" style="7" customWidth="1"/>
    <col min="4882" max="4882" width="4.5" style="7" customWidth="1"/>
    <col min="4883" max="4883" width="7.5" style="7" customWidth="1"/>
    <col min="4884" max="4884" width="8.625" style="7" customWidth="1"/>
    <col min="4885" max="5122" width="9" style="7"/>
    <col min="5123" max="5123" width="3.125" style="7" customWidth="1"/>
    <col min="5124" max="5124" width="3.5" style="7" customWidth="1"/>
    <col min="5125" max="5125" width="7.75" style="7" customWidth="1"/>
    <col min="5126" max="5126" width="5.375" style="7" customWidth="1"/>
    <col min="5127" max="5127" width="9.375" style="7" customWidth="1"/>
    <col min="5128" max="5128" width="5.5" style="7" customWidth="1"/>
    <col min="5129" max="5129" width="4.5" style="7" customWidth="1"/>
    <col min="5130" max="5130" width="7.5" style="7" customWidth="1"/>
    <col min="5131" max="5131" width="5.5" style="7" customWidth="1"/>
    <col min="5132" max="5132" width="4.5" style="7" customWidth="1"/>
    <col min="5133" max="5133" width="7.5" style="7" customWidth="1"/>
    <col min="5134" max="5134" width="5.5" style="7" customWidth="1"/>
    <col min="5135" max="5135" width="4.5" style="7" customWidth="1"/>
    <col min="5136" max="5136" width="7.5" style="7" customWidth="1"/>
    <col min="5137" max="5137" width="5.5" style="7" customWidth="1"/>
    <col min="5138" max="5138" width="4.5" style="7" customWidth="1"/>
    <col min="5139" max="5139" width="7.5" style="7" customWidth="1"/>
    <col min="5140" max="5140" width="8.625" style="7" customWidth="1"/>
    <col min="5141" max="5378" width="9" style="7"/>
    <col min="5379" max="5379" width="3.125" style="7" customWidth="1"/>
    <col min="5380" max="5380" width="3.5" style="7" customWidth="1"/>
    <col min="5381" max="5381" width="7.75" style="7" customWidth="1"/>
    <col min="5382" max="5382" width="5.375" style="7" customWidth="1"/>
    <col min="5383" max="5383" width="9.375" style="7" customWidth="1"/>
    <col min="5384" max="5384" width="5.5" style="7" customWidth="1"/>
    <col min="5385" max="5385" width="4.5" style="7" customWidth="1"/>
    <col min="5386" max="5386" width="7.5" style="7" customWidth="1"/>
    <col min="5387" max="5387" width="5.5" style="7" customWidth="1"/>
    <col min="5388" max="5388" width="4.5" style="7" customWidth="1"/>
    <col min="5389" max="5389" width="7.5" style="7" customWidth="1"/>
    <col min="5390" max="5390" width="5.5" style="7" customWidth="1"/>
    <col min="5391" max="5391" width="4.5" style="7" customWidth="1"/>
    <col min="5392" max="5392" width="7.5" style="7" customWidth="1"/>
    <col min="5393" max="5393" width="5.5" style="7" customWidth="1"/>
    <col min="5394" max="5394" width="4.5" style="7" customWidth="1"/>
    <col min="5395" max="5395" width="7.5" style="7" customWidth="1"/>
    <col min="5396" max="5396" width="8.625" style="7" customWidth="1"/>
    <col min="5397" max="5634" width="9" style="7"/>
    <col min="5635" max="5635" width="3.125" style="7" customWidth="1"/>
    <col min="5636" max="5636" width="3.5" style="7" customWidth="1"/>
    <col min="5637" max="5637" width="7.75" style="7" customWidth="1"/>
    <col min="5638" max="5638" width="5.375" style="7" customWidth="1"/>
    <col min="5639" max="5639" width="9.375" style="7" customWidth="1"/>
    <col min="5640" max="5640" width="5.5" style="7" customWidth="1"/>
    <col min="5641" max="5641" width="4.5" style="7" customWidth="1"/>
    <col min="5642" max="5642" width="7.5" style="7" customWidth="1"/>
    <col min="5643" max="5643" width="5.5" style="7" customWidth="1"/>
    <col min="5644" max="5644" width="4.5" style="7" customWidth="1"/>
    <col min="5645" max="5645" width="7.5" style="7" customWidth="1"/>
    <col min="5646" max="5646" width="5.5" style="7" customWidth="1"/>
    <col min="5647" max="5647" width="4.5" style="7" customWidth="1"/>
    <col min="5648" max="5648" width="7.5" style="7" customWidth="1"/>
    <col min="5649" max="5649" width="5.5" style="7" customWidth="1"/>
    <col min="5650" max="5650" width="4.5" style="7" customWidth="1"/>
    <col min="5651" max="5651" width="7.5" style="7" customWidth="1"/>
    <col min="5652" max="5652" width="8.625" style="7" customWidth="1"/>
    <col min="5653" max="5890" width="9" style="7"/>
    <col min="5891" max="5891" width="3.125" style="7" customWidth="1"/>
    <col min="5892" max="5892" width="3.5" style="7" customWidth="1"/>
    <col min="5893" max="5893" width="7.75" style="7" customWidth="1"/>
    <col min="5894" max="5894" width="5.375" style="7" customWidth="1"/>
    <col min="5895" max="5895" width="9.375" style="7" customWidth="1"/>
    <col min="5896" max="5896" width="5.5" style="7" customWidth="1"/>
    <col min="5897" max="5897" width="4.5" style="7" customWidth="1"/>
    <col min="5898" max="5898" width="7.5" style="7" customWidth="1"/>
    <col min="5899" max="5899" width="5.5" style="7" customWidth="1"/>
    <col min="5900" max="5900" width="4.5" style="7" customWidth="1"/>
    <col min="5901" max="5901" width="7.5" style="7" customWidth="1"/>
    <col min="5902" max="5902" width="5.5" style="7" customWidth="1"/>
    <col min="5903" max="5903" width="4.5" style="7" customWidth="1"/>
    <col min="5904" max="5904" width="7.5" style="7" customWidth="1"/>
    <col min="5905" max="5905" width="5.5" style="7" customWidth="1"/>
    <col min="5906" max="5906" width="4.5" style="7" customWidth="1"/>
    <col min="5907" max="5907" width="7.5" style="7" customWidth="1"/>
    <col min="5908" max="5908" width="8.625" style="7" customWidth="1"/>
    <col min="5909" max="6146" width="9" style="7"/>
    <col min="6147" max="6147" width="3.125" style="7" customWidth="1"/>
    <col min="6148" max="6148" width="3.5" style="7" customWidth="1"/>
    <col min="6149" max="6149" width="7.75" style="7" customWidth="1"/>
    <col min="6150" max="6150" width="5.375" style="7" customWidth="1"/>
    <col min="6151" max="6151" width="9.375" style="7" customWidth="1"/>
    <col min="6152" max="6152" width="5.5" style="7" customWidth="1"/>
    <col min="6153" max="6153" width="4.5" style="7" customWidth="1"/>
    <col min="6154" max="6154" width="7.5" style="7" customWidth="1"/>
    <col min="6155" max="6155" width="5.5" style="7" customWidth="1"/>
    <col min="6156" max="6156" width="4.5" style="7" customWidth="1"/>
    <col min="6157" max="6157" width="7.5" style="7" customWidth="1"/>
    <col min="6158" max="6158" width="5.5" style="7" customWidth="1"/>
    <col min="6159" max="6159" width="4.5" style="7" customWidth="1"/>
    <col min="6160" max="6160" width="7.5" style="7" customWidth="1"/>
    <col min="6161" max="6161" width="5.5" style="7" customWidth="1"/>
    <col min="6162" max="6162" width="4.5" style="7" customWidth="1"/>
    <col min="6163" max="6163" width="7.5" style="7" customWidth="1"/>
    <col min="6164" max="6164" width="8.625" style="7" customWidth="1"/>
    <col min="6165" max="6402" width="9" style="7"/>
    <col min="6403" max="6403" width="3.125" style="7" customWidth="1"/>
    <col min="6404" max="6404" width="3.5" style="7" customWidth="1"/>
    <col min="6405" max="6405" width="7.75" style="7" customWidth="1"/>
    <col min="6406" max="6406" width="5.375" style="7" customWidth="1"/>
    <col min="6407" max="6407" width="9.375" style="7" customWidth="1"/>
    <col min="6408" max="6408" width="5.5" style="7" customWidth="1"/>
    <col min="6409" max="6409" width="4.5" style="7" customWidth="1"/>
    <col min="6410" max="6410" width="7.5" style="7" customWidth="1"/>
    <col min="6411" max="6411" width="5.5" style="7" customWidth="1"/>
    <col min="6412" max="6412" width="4.5" style="7" customWidth="1"/>
    <col min="6413" max="6413" width="7.5" style="7" customWidth="1"/>
    <col min="6414" max="6414" width="5.5" style="7" customWidth="1"/>
    <col min="6415" max="6415" width="4.5" style="7" customWidth="1"/>
    <col min="6416" max="6416" width="7.5" style="7" customWidth="1"/>
    <col min="6417" max="6417" width="5.5" style="7" customWidth="1"/>
    <col min="6418" max="6418" width="4.5" style="7" customWidth="1"/>
    <col min="6419" max="6419" width="7.5" style="7" customWidth="1"/>
    <col min="6420" max="6420" width="8.625" style="7" customWidth="1"/>
    <col min="6421" max="6658" width="9" style="7"/>
    <col min="6659" max="6659" width="3.125" style="7" customWidth="1"/>
    <col min="6660" max="6660" width="3.5" style="7" customWidth="1"/>
    <col min="6661" max="6661" width="7.75" style="7" customWidth="1"/>
    <col min="6662" max="6662" width="5.375" style="7" customWidth="1"/>
    <col min="6663" max="6663" width="9.375" style="7" customWidth="1"/>
    <col min="6664" max="6664" width="5.5" style="7" customWidth="1"/>
    <col min="6665" max="6665" width="4.5" style="7" customWidth="1"/>
    <col min="6666" max="6666" width="7.5" style="7" customWidth="1"/>
    <col min="6667" max="6667" width="5.5" style="7" customWidth="1"/>
    <col min="6668" max="6668" width="4.5" style="7" customWidth="1"/>
    <col min="6669" max="6669" width="7.5" style="7" customWidth="1"/>
    <col min="6670" max="6670" width="5.5" style="7" customWidth="1"/>
    <col min="6671" max="6671" width="4.5" style="7" customWidth="1"/>
    <col min="6672" max="6672" width="7.5" style="7" customWidth="1"/>
    <col min="6673" max="6673" width="5.5" style="7" customWidth="1"/>
    <col min="6674" max="6674" width="4.5" style="7" customWidth="1"/>
    <col min="6675" max="6675" width="7.5" style="7" customWidth="1"/>
    <col min="6676" max="6676" width="8.625" style="7" customWidth="1"/>
    <col min="6677" max="6914" width="9" style="7"/>
    <col min="6915" max="6915" width="3.125" style="7" customWidth="1"/>
    <col min="6916" max="6916" width="3.5" style="7" customWidth="1"/>
    <col min="6917" max="6917" width="7.75" style="7" customWidth="1"/>
    <col min="6918" max="6918" width="5.375" style="7" customWidth="1"/>
    <col min="6919" max="6919" width="9.375" style="7" customWidth="1"/>
    <col min="6920" max="6920" width="5.5" style="7" customWidth="1"/>
    <col min="6921" max="6921" width="4.5" style="7" customWidth="1"/>
    <col min="6922" max="6922" width="7.5" style="7" customWidth="1"/>
    <col min="6923" max="6923" width="5.5" style="7" customWidth="1"/>
    <col min="6924" max="6924" width="4.5" style="7" customWidth="1"/>
    <col min="6925" max="6925" width="7.5" style="7" customWidth="1"/>
    <col min="6926" max="6926" width="5.5" style="7" customWidth="1"/>
    <col min="6927" max="6927" width="4.5" style="7" customWidth="1"/>
    <col min="6928" max="6928" width="7.5" style="7" customWidth="1"/>
    <col min="6929" max="6929" width="5.5" style="7" customWidth="1"/>
    <col min="6930" max="6930" width="4.5" style="7" customWidth="1"/>
    <col min="6931" max="6931" width="7.5" style="7" customWidth="1"/>
    <col min="6932" max="6932" width="8.625" style="7" customWidth="1"/>
    <col min="6933" max="7170" width="9" style="7"/>
    <col min="7171" max="7171" width="3.125" style="7" customWidth="1"/>
    <col min="7172" max="7172" width="3.5" style="7" customWidth="1"/>
    <col min="7173" max="7173" width="7.75" style="7" customWidth="1"/>
    <col min="7174" max="7174" width="5.375" style="7" customWidth="1"/>
    <col min="7175" max="7175" width="9.375" style="7" customWidth="1"/>
    <col min="7176" max="7176" width="5.5" style="7" customWidth="1"/>
    <col min="7177" max="7177" width="4.5" style="7" customWidth="1"/>
    <col min="7178" max="7178" width="7.5" style="7" customWidth="1"/>
    <col min="7179" max="7179" width="5.5" style="7" customWidth="1"/>
    <col min="7180" max="7180" width="4.5" style="7" customWidth="1"/>
    <col min="7181" max="7181" width="7.5" style="7" customWidth="1"/>
    <col min="7182" max="7182" width="5.5" style="7" customWidth="1"/>
    <col min="7183" max="7183" width="4.5" style="7" customWidth="1"/>
    <col min="7184" max="7184" width="7.5" style="7" customWidth="1"/>
    <col min="7185" max="7185" width="5.5" style="7" customWidth="1"/>
    <col min="7186" max="7186" width="4.5" style="7" customWidth="1"/>
    <col min="7187" max="7187" width="7.5" style="7" customWidth="1"/>
    <col min="7188" max="7188" width="8.625" style="7" customWidth="1"/>
    <col min="7189" max="7426" width="9" style="7"/>
    <col min="7427" max="7427" width="3.125" style="7" customWidth="1"/>
    <col min="7428" max="7428" width="3.5" style="7" customWidth="1"/>
    <col min="7429" max="7429" width="7.75" style="7" customWidth="1"/>
    <col min="7430" max="7430" width="5.375" style="7" customWidth="1"/>
    <col min="7431" max="7431" width="9.375" style="7" customWidth="1"/>
    <col min="7432" max="7432" width="5.5" style="7" customWidth="1"/>
    <col min="7433" max="7433" width="4.5" style="7" customWidth="1"/>
    <col min="7434" max="7434" width="7.5" style="7" customWidth="1"/>
    <col min="7435" max="7435" width="5.5" style="7" customWidth="1"/>
    <col min="7436" max="7436" width="4.5" style="7" customWidth="1"/>
    <col min="7437" max="7437" width="7.5" style="7" customWidth="1"/>
    <col min="7438" max="7438" width="5.5" style="7" customWidth="1"/>
    <col min="7439" max="7439" width="4.5" style="7" customWidth="1"/>
    <col min="7440" max="7440" width="7.5" style="7" customWidth="1"/>
    <col min="7441" max="7441" width="5.5" style="7" customWidth="1"/>
    <col min="7442" max="7442" width="4.5" style="7" customWidth="1"/>
    <col min="7443" max="7443" width="7.5" style="7" customWidth="1"/>
    <col min="7444" max="7444" width="8.625" style="7" customWidth="1"/>
    <col min="7445" max="7682" width="9" style="7"/>
    <col min="7683" max="7683" width="3.125" style="7" customWidth="1"/>
    <col min="7684" max="7684" width="3.5" style="7" customWidth="1"/>
    <col min="7685" max="7685" width="7.75" style="7" customWidth="1"/>
    <col min="7686" max="7686" width="5.375" style="7" customWidth="1"/>
    <col min="7687" max="7687" width="9.375" style="7" customWidth="1"/>
    <col min="7688" max="7688" width="5.5" style="7" customWidth="1"/>
    <col min="7689" max="7689" width="4.5" style="7" customWidth="1"/>
    <col min="7690" max="7690" width="7.5" style="7" customWidth="1"/>
    <col min="7691" max="7691" width="5.5" style="7" customWidth="1"/>
    <col min="7692" max="7692" width="4.5" style="7" customWidth="1"/>
    <col min="7693" max="7693" width="7.5" style="7" customWidth="1"/>
    <col min="7694" max="7694" width="5.5" style="7" customWidth="1"/>
    <col min="7695" max="7695" width="4.5" style="7" customWidth="1"/>
    <col min="7696" max="7696" width="7.5" style="7" customWidth="1"/>
    <col min="7697" max="7697" width="5.5" style="7" customWidth="1"/>
    <col min="7698" max="7698" width="4.5" style="7" customWidth="1"/>
    <col min="7699" max="7699" width="7.5" style="7" customWidth="1"/>
    <col min="7700" max="7700" width="8.625" style="7" customWidth="1"/>
    <col min="7701" max="7938" width="9" style="7"/>
    <col min="7939" max="7939" width="3.125" style="7" customWidth="1"/>
    <col min="7940" max="7940" width="3.5" style="7" customWidth="1"/>
    <col min="7941" max="7941" width="7.75" style="7" customWidth="1"/>
    <col min="7942" max="7942" width="5.375" style="7" customWidth="1"/>
    <col min="7943" max="7943" width="9.375" style="7" customWidth="1"/>
    <col min="7944" max="7944" width="5.5" style="7" customWidth="1"/>
    <col min="7945" max="7945" width="4.5" style="7" customWidth="1"/>
    <col min="7946" max="7946" width="7.5" style="7" customWidth="1"/>
    <col min="7947" max="7947" width="5.5" style="7" customWidth="1"/>
    <col min="7948" max="7948" width="4.5" style="7" customWidth="1"/>
    <col min="7949" max="7949" width="7.5" style="7" customWidth="1"/>
    <col min="7950" max="7950" width="5.5" style="7" customWidth="1"/>
    <col min="7951" max="7951" width="4.5" style="7" customWidth="1"/>
    <col min="7952" max="7952" width="7.5" style="7" customWidth="1"/>
    <col min="7953" max="7953" width="5.5" style="7" customWidth="1"/>
    <col min="7954" max="7954" width="4.5" style="7" customWidth="1"/>
    <col min="7955" max="7955" width="7.5" style="7" customWidth="1"/>
    <col min="7956" max="7956" width="8.625" style="7" customWidth="1"/>
    <col min="7957" max="8194" width="9" style="7"/>
    <col min="8195" max="8195" width="3.125" style="7" customWidth="1"/>
    <col min="8196" max="8196" width="3.5" style="7" customWidth="1"/>
    <col min="8197" max="8197" width="7.75" style="7" customWidth="1"/>
    <col min="8198" max="8198" width="5.375" style="7" customWidth="1"/>
    <col min="8199" max="8199" width="9.375" style="7" customWidth="1"/>
    <col min="8200" max="8200" width="5.5" style="7" customWidth="1"/>
    <col min="8201" max="8201" width="4.5" style="7" customWidth="1"/>
    <col min="8202" max="8202" width="7.5" style="7" customWidth="1"/>
    <col min="8203" max="8203" width="5.5" style="7" customWidth="1"/>
    <col min="8204" max="8204" width="4.5" style="7" customWidth="1"/>
    <col min="8205" max="8205" width="7.5" style="7" customWidth="1"/>
    <col min="8206" max="8206" width="5.5" style="7" customWidth="1"/>
    <col min="8207" max="8207" width="4.5" style="7" customWidth="1"/>
    <col min="8208" max="8208" width="7.5" style="7" customWidth="1"/>
    <col min="8209" max="8209" width="5.5" style="7" customWidth="1"/>
    <col min="8210" max="8210" width="4.5" style="7" customWidth="1"/>
    <col min="8211" max="8211" width="7.5" style="7" customWidth="1"/>
    <col min="8212" max="8212" width="8.625" style="7" customWidth="1"/>
    <col min="8213" max="8450" width="9" style="7"/>
    <col min="8451" max="8451" width="3.125" style="7" customWidth="1"/>
    <col min="8452" max="8452" width="3.5" style="7" customWidth="1"/>
    <col min="8453" max="8453" width="7.75" style="7" customWidth="1"/>
    <col min="8454" max="8454" width="5.375" style="7" customWidth="1"/>
    <col min="8455" max="8455" width="9.375" style="7" customWidth="1"/>
    <col min="8456" max="8456" width="5.5" style="7" customWidth="1"/>
    <col min="8457" max="8457" width="4.5" style="7" customWidth="1"/>
    <col min="8458" max="8458" width="7.5" style="7" customWidth="1"/>
    <col min="8459" max="8459" width="5.5" style="7" customWidth="1"/>
    <col min="8460" max="8460" width="4.5" style="7" customWidth="1"/>
    <col min="8461" max="8461" width="7.5" style="7" customWidth="1"/>
    <col min="8462" max="8462" width="5.5" style="7" customWidth="1"/>
    <col min="8463" max="8463" width="4.5" style="7" customWidth="1"/>
    <col min="8464" max="8464" width="7.5" style="7" customWidth="1"/>
    <col min="8465" max="8465" width="5.5" style="7" customWidth="1"/>
    <col min="8466" max="8466" width="4.5" style="7" customWidth="1"/>
    <col min="8467" max="8467" width="7.5" style="7" customWidth="1"/>
    <col min="8468" max="8468" width="8.625" style="7" customWidth="1"/>
    <col min="8469" max="8706" width="9" style="7"/>
    <col min="8707" max="8707" width="3.125" style="7" customWidth="1"/>
    <col min="8708" max="8708" width="3.5" style="7" customWidth="1"/>
    <col min="8709" max="8709" width="7.75" style="7" customWidth="1"/>
    <col min="8710" max="8710" width="5.375" style="7" customWidth="1"/>
    <col min="8711" max="8711" width="9.375" style="7" customWidth="1"/>
    <col min="8712" max="8712" width="5.5" style="7" customWidth="1"/>
    <col min="8713" max="8713" width="4.5" style="7" customWidth="1"/>
    <col min="8714" max="8714" width="7.5" style="7" customWidth="1"/>
    <col min="8715" max="8715" width="5.5" style="7" customWidth="1"/>
    <col min="8716" max="8716" width="4.5" style="7" customWidth="1"/>
    <col min="8717" max="8717" width="7.5" style="7" customWidth="1"/>
    <col min="8718" max="8718" width="5.5" style="7" customWidth="1"/>
    <col min="8719" max="8719" width="4.5" style="7" customWidth="1"/>
    <col min="8720" max="8720" width="7.5" style="7" customWidth="1"/>
    <col min="8721" max="8721" width="5.5" style="7" customWidth="1"/>
    <col min="8722" max="8722" width="4.5" style="7" customWidth="1"/>
    <col min="8723" max="8723" width="7.5" style="7" customWidth="1"/>
    <col min="8724" max="8724" width="8.625" style="7" customWidth="1"/>
    <col min="8725" max="8962" width="9" style="7"/>
    <col min="8963" max="8963" width="3.125" style="7" customWidth="1"/>
    <col min="8964" max="8964" width="3.5" style="7" customWidth="1"/>
    <col min="8965" max="8965" width="7.75" style="7" customWidth="1"/>
    <col min="8966" max="8966" width="5.375" style="7" customWidth="1"/>
    <col min="8967" max="8967" width="9.375" style="7" customWidth="1"/>
    <col min="8968" max="8968" width="5.5" style="7" customWidth="1"/>
    <col min="8969" max="8969" width="4.5" style="7" customWidth="1"/>
    <col min="8970" max="8970" width="7.5" style="7" customWidth="1"/>
    <col min="8971" max="8971" width="5.5" style="7" customWidth="1"/>
    <col min="8972" max="8972" width="4.5" style="7" customWidth="1"/>
    <col min="8973" max="8973" width="7.5" style="7" customWidth="1"/>
    <col min="8974" max="8974" width="5.5" style="7" customWidth="1"/>
    <col min="8975" max="8975" width="4.5" style="7" customWidth="1"/>
    <col min="8976" max="8976" width="7.5" style="7" customWidth="1"/>
    <col min="8977" max="8977" width="5.5" style="7" customWidth="1"/>
    <col min="8978" max="8978" width="4.5" style="7" customWidth="1"/>
    <col min="8979" max="8979" width="7.5" style="7" customWidth="1"/>
    <col min="8980" max="8980" width="8.625" style="7" customWidth="1"/>
    <col min="8981" max="9218" width="9" style="7"/>
    <col min="9219" max="9219" width="3.125" style="7" customWidth="1"/>
    <col min="9220" max="9220" width="3.5" style="7" customWidth="1"/>
    <col min="9221" max="9221" width="7.75" style="7" customWidth="1"/>
    <col min="9222" max="9222" width="5.375" style="7" customWidth="1"/>
    <col min="9223" max="9223" width="9.375" style="7" customWidth="1"/>
    <col min="9224" max="9224" width="5.5" style="7" customWidth="1"/>
    <col min="9225" max="9225" width="4.5" style="7" customWidth="1"/>
    <col min="9226" max="9226" width="7.5" style="7" customWidth="1"/>
    <col min="9227" max="9227" width="5.5" style="7" customWidth="1"/>
    <col min="9228" max="9228" width="4.5" style="7" customWidth="1"/>
    <col min="9229" max="9229" width="7.5" style="7" customWidth="1"/>
    <col min="9230" max="9230" width="5.5" style="7" customWidth="1"/>
    <col min="9231" max="9231" width="4.5" style="7" customWidth="1"/>
    <col min="9232" max="9232" width="7.5" style="7" customWidth="1"/>
    <col min="9233" max="9233" width="5.5" style="7" customWidth="1"/>
    <col min="9234" max="9234" width="4.5" style="7" customWidth="1"/>
    <col min="9235" max="9235" width="7.5" style="7" customWidth="1"/>
    <col min="9236" max="9236" width="8.625" style="7" customWidth="1"/>
    <col min="9237" max="9474" width="9" style="7"/>
    <col min="9475" max="9475" width="3.125" style="7" customWidth="1"/>
    <col min="9476" max="9476" width="3.5" style="7" customWidth="1"/>
    <col min="9477" max="9477" width="7.75" style="7" customWidth="1"/>
    <col min="9478" max="9478" width="5.375" style="7" customWidth="1"/>
    <col min="9479" max="9479" width="9.375" style="7" customWidth="1"/>
    <col min="9480" max="9480" width="5.5" style="7" customWidth="1"/>
    <col min="9481" max="9481" width="4.5" style="7" customWidth="1"/>
    <col min="9482" max="9482" width="7.5" style="7" customWidth="1"/>
    <col min="9483" max="9483" width="5.5" style="7" customWidth="1"/>
    <col min="9484" max="9484" width="4.5" style="7" customWidth="1"/>
    <col min="9485" max="9485" width="7.5" style="7" customWidth="1"/>
    <col min="9486" max="9486" width="5.5" style="7" customWidth="1"/>
    <col min="9487" max="9487" width="4.5" style="7" customWidth="1"/>
    <col min="9488" max="9488" width="7.5" style="7" customWidth="1"/>
    <col min="9489" max="9489" width="5.5" style="7" customWidth="1"/>
    <col min="9490" max="9490" width="4.5" style="7" customWidth="1"/>
    <col min="9491" max="9491" width="7.5" style="7" customWidth="1"/>
    <col min="9492" max="9492" width="8.625" style="7" customWidth="1"/>
    <col min="9493" max="9730" width="9" style="7"/>
    <col min="9731" max="9731" width="3.125" style="7" customWidth="1"/>
    <col min="9732" max="9732" width="3.5" style="7" customWidth="1"/>
    <col min="9733" max="9733" width="7.75" style="7" customWidth="1"/>
    <col min="9734" max="9734" width="5.375" style="7" customWidth="1"/>
    <col min="9735" max="9735" width="9.375" style="7" customWidth="1"/>
    <col min="9736" max="9736" width="5.5" style="7" customWidth="1"/>
    <col min="9737" max="9737" width="4.5" style="7" customWidth="1"/>
    <col min="9738" max="9738" width="7.5" style="7" customWidth="1"/>
    <col min="9739" max="9739" width="5.5" style="7" customWidth="1"/>
    <col min="9740" max="9740" width="4.5" style="7" customWidth="1"/>
    <col min="9741" max="9741" width="7.5" style="7" customWidth="1"/>
    <col min="9742" max="9742" width="5.5" style="7" customWidth="1"/>
    <col min="9743" max="9743" width="4.5" style="7" customWidth="1"/>
    <col min="9744" max="9744" width="7.5" style="7" customWidth="1"/>
    <col min="9745" max="9745" width="5.5" style="7" customWidth="1"/>
    <col min="9746" max="9746" width="4.5" style="7" customWidth="1"/>
    <col min="9747" max="9747" width="7.5" style="7" customWidth="1"/>
    <col min="9748" max="9748" width="8.625" style="7" customWidth="1"/>
    <col min="9749" max="9986" width="9" style="7"/>
    <col min="9987" max="9987" width="3.125" style="7" customWidth="1"/>
    <col min="9988" max="9988" width="3.5" style="7" customWidth="1"/>
    <col min="9989" max="9989" width="7.75" style="7" customWidth="1"/>
    <col min="9990" max="9990" width="5.375" style="7" customWidth="1"/>
    <col min="9991" max="9991" width="9.375" style="7" customWidth="1"/>
    <col min="9992" max="9992" width="5.5" style="7" customWidth="1"/>
    <col min="9993" max="9993" width="4.5" style="7" customWidth="1"/>
    <col min="9994" max="9994" width="7.5" style="7" customWidth="1"/>
    <col min="9995" max="9995" width="5.5" style="7" customWidth="1"/>
    <col min="9996" max="9996" width="4.5" style="7" customWidth="1"/>
    <col min="9997" max="9997" width="7.5" style="7" customWidth="1"/>
    <col min="9998" max="9998" width="5.5" style="7" customWidth="1"/>
    <col min="9999" max="9999" width="4.5" style="7" customWidth="1"/>
    <col min="10000" max="10000" width="7.5" style="7" customWidth="1"/>
    <col min="10001" max="10001" width="5.5" style="7" customWidth="1"/>
    <col min="10002" max="10002" width="4.5" style="7" customWidth="1"/>
    <col min="10003" max="10003" width="7.5" style="7" customWidth="1"/>
    <col min="10004" max="10004" width="8.625" style="7" customWidth="1"/>
    <col min="10005" max="10242" width="9" style="7"/>
    <col min="10243" max="10243" width="3.125" style="7" customWidth="1"/>
    <col min="10244" max="10244" width="3.5" style="7" customWidth="1"/>
    <col min="10245" max="10245" width="7.75" style="7" customWidth="1"/>
    <col min="10246" max="10246" width="5.375" style="7" customWidth="1"/>
    <col min="10247" max="10247" width="9.375" style="7" customWidth="1"/>
    <col min="10248" max="10248" width="5.5" style="7" customWidth="1"/>
    <col min="10249" max="10249" width="4.5" style="7" customWidth="1"/>
    <col min="10250" max="10250" width="7.5" style="7" customWidth="1"/>
    <col min="10251" max="10251" width="5.5" style="7" customWidth="1"/>
    <col min="10252" max="10252" width="4.5" style="7" customWidth="1"/>
    <col min="10253" max="10253" width="7.5" style="7" customWidth="1"/>
    <col min="10254" max="10254" width="5.5" style="7" customWidth="1"/>
    <col min="10255" max="10255" width="4.5" style="7" customWidth="1"/>
    <col min="10256" max="10256" width="7.5" style="7" customWidth="1"/>
    <col min="10257" max="10257" width="5.5" style="7" customWidth="1"/>
    <col min="10258" max="10258" width="4.5" style="7" customWidth="1"/>
    <col min="10259" max="10259" width="7.5" style="7" customWidth="1"/>
    <col min="10260" max="10260" width="8.625" style="7" customWidth="1"/>
    <col min="10261" max="10498" width="9" style="7"/>
    <col min="10499" max="10499" width="3.125" style="7" customWidth="1"/>
    <col min="10500" max="10500" width="3.5" style="7" customWidth="1"/>
    <col min="10501" max="10501" width="7.75" style="7" customWidth="1"/>
    <col min="10502" max="10502" width="5.375" style="7" customWidth="1"/>
    <col min="10503" max="10503" width="9.375" style="7" customWidth="1"/>
    <col min="10504" max="10504" width="5.5" style="7" customWidth="1"/>
    <col min="10505" max="10505" width="4.5" style="7" customWidth="1"/>
    <col min="10506" max="10506" width="7.5" style="7" customWidth="1"/>
    <col min="10507" max="10507" width="5.5" style="7" customWidth="1"/>
    <col min="10508" max="10508" width="4.5" style="7" customWidth="1"/>
    <col min="10509" max="10509" width="7.5" style="7" customWidth="1"/>
    <col min="10510" max="10510" width="5.5" style="7" customWidth="1"/>
    <col min="10511" max="10511" width="4.5" style="7" customWidth="1"/>
    <col min="10512" max="10512" width="7.5" style="7" customWidth="1"/>
    <col min="10513" max="10513" width="5.5" style="7" customWidth="1"/>
    <col min="10514" max="10514" width="4.5" style="7" customWidth="1"/>
    <col min="10515" max="10515" width="7.5" style="7" customWidth="1"/>
    <col min="10516" max="10516" width="8.625" style="7" customWidth="1"/>
    <col min="10517" max="10754" width="9" style="7"/>
    <col min="10755" max="10755" width="3.125" style="7" customWidth="1"/>
    <col min="10756" max="10756" width="3.5" style="7" customWidth="1"/>
    <col min="10757" max="10757" width="7.75" style="7" customWidth="1"/>
    <col min="10758" max="10758" width="5.375" style="7" customWidth="1"/>
    <col min="10759" max="10759" width="9.375" style="7" customWidth="1"/>
    <col min="10760" max="10760" width="5.5" style="7" customWidth="1"/>
    <col min="10761" max="10761" width="4.5" style="7" customWidth="1"/>
    <col min="10762" max="10762" width="7.5" style="7" customWidth="1"/>
    <col min="10763" max="10763" width="5.5" style="7" customWidth="1"/>
    <col min="10764" max="10764" width="4.5" style="7" customWidth="1"/>
    <col min="10765" max="10765" width="7.5" style="7" customWidth="1"/>
    <col min="10766" max="10766" width="5.5" style="7" customWidth="1"/>
    <col min="10767" max="10767" width="4.5" style="7" customWidth="1"/>
    <col min="10768" max="10768" width="7.5" style="7" customWidth="1"/>
    <col min="10769" max="10769" width="5.5" style="7" customWidth="1"/>
    <col min="10770" max="10770" width="4.5" style="7" customWidth="1"/>
    <col min="10771" max="10771" width="7.5" style="7" customWidth="1"/>
    <col min="10772" max="10772" width="8.625" style="7" customWidth="1"/>
    <col min="10773" max="11010" width="9" style="7"/>
    <col min="11011" max="11011" width="3.125" style="7" customWidth="1"/>
    <col min="11012" max="11012" width="3.5" style="7" customWidth="1"/>
    <col min="11013" max="11013" width="7.75" style="7" customWidth="1"/>
    <col min="11014" max="11014" width="5.375" style="7" customWidth="1"/>
    <col min="11015" max="11015" width="9.375" style="7" customWidth="1"/>
    <col min="11016" max="11016" width="5.5" style="7" customWidth="1"/>
    <col min="11017" max="11017" width="4.5" style="7" customWidth="1"/>
    <col min="11018" max="11018" width="7.5" style="7" customWidth="1"/>
    <col min="11019" max="11019" width="5.5" style="7" customWidth="1"/>
    <col min="11020" max="11020" width="4.5" style="7" customWidth="1"/>
    <col min="11021" max="11021" width="7.5" style="7" customWidth="1"/>
    <col min="11022" max="11022" width="5.5" style="7" customWidth="1"/>
    <col min="11023" max="11023" width="4.5" style="7" customWidth="1"/>
    <col min="11024" max="11024" width="7.5" style="7" customWidth="1"/>
    <col min="11025" max="11025" width="5.5" style="7" customWidth="1"/>
    <col min="11026" max="11026" width="4.5" style="7" customWidth="1"/>
    <col min="11027" max="11027" width="7.5" style="7" customWidth="1"/>
    <col min="11028" max="11028" width="8.625" style="7" customWidth="1"/>
    <col min="11029" max="11266" width="9" style="7"/>
    <col min="11267" max="11267" width="3.125" style="7" customWidth="1"/>
    <col min="11268" max="11268" width="3.5" style="7" customWidth="1"/>
    <col min="11269" max="11269" width="7.75" style="7" customWidth="1"/>
    <col min="11270" max="11270" width="5.375" style="7" customWidth="1"/>
    <col min="11271" max="11271" width="9.375" style="7" customWidth="1"/>
    <col min="11272" max="11272" width="5.5" style="7" customWidth="1"/>
    <col min="11273" max="11273" width="4.5" style="7" customWidth="1"/>
    <col min="11274" max="11274" width="7.5" style="7" customWidth="1"/>
    <col min="11275" max="11275" width="5.5" style="7" customWidth="1"/>
    <col min="11276" max="11276" width="4.5" style="7" customWidth="1"/>
    <col min="11277" max="11277" width="7.5" style="7" customWidth="1"/>
    <col min="11278" max="11278" width="5.5" style="7" customWidth="1"/>
    <col min="11279" max="11279" width="4.5" style="7" customWidth="1"/>
    <col min="11280" max="11280" width="7.5" style="7" customWidth="1"/>
    <col min="11281" max="11281" width="5.5" style="7" customWidth="1"/>
    <col min="11282" max="11282" width="4.5" style="7" customWidth="1"/>
    <col min="11283" max="11283" width="7.5" style="7" customWidth="1"/>
    <col min="11284" max="11284" width="8.625" style="7" customWidth="1"/>
    <col min="11285" max="11522" width="9" style="7"/>
    <col min="11523" max="11523" width="3.125" style="7" customWidth="1"/>
    <col min="11524" max="11524" width="3.5" style="7" customWidth="1"/>
    <col min="11525" max="11525" width="7.75" style="7" customWidth="1"/>
    <col min="11526" max="11526" width="5.375" style="7" customWidth="1"/>
    <col min="11527" max="11527" width="9.375" style="7" customWidth="1"/>
    <col min="11528" max="11528" width="5.5" style="7" customWidth="1"/>
    <col min="11529" max="11529" width="4.5" style="7" customWidth="1"/>
    <col min="11530" max="11530" width="7.5" style="7" customWidth="1"/>
    <col min="11531" max="11531" width="5.5" style="7" customWidth="1"/>
    <col min="11532" max="11532" width="4.5" style="7" customWidth="1"/>
    <col min="11533" max="11533" width="7.5" style="7" customWidth="1"/>
    <col min="11534" max="11534" width="5.5" style="7" customWidth="1"/>
    <col min="11535" max="11535" width="4.5" style="7" customWidth="1"/>
    <col min="11536" max="11536" width="7.5" style="7" customWidth="1"/>
    <col min="11537" max="11537" width="5.5" style="7" customWidth="1"/>
    <col min="11538" max="11538" width="4.5" style="7" customWidth="1"/>
    <col min="11539" max="11539" width="7.5" style="7" customWidth="1"/>
    <col min="11540" max="11540" width="8.625" style="7" customWidth="1"/>
    <col min="11541" max="11778" width="9" style="7"/>
    <col min="11779" max="11779" width="3.125" style="7" customWidth="1"/>
    <col min="11780" max="11780" width="3.5" style="7" customWidth="1"/>
    <col min="11781" max="11781" width="7.75" style="7" customWidth="1"/>
    <col min="11782" max="11782" width="5.375" style="7" customWidth="1"/>
    <col min="11783" max="11783" width="9.375" style="7" customWidth="1"/>
    <col min="11784" max="11784" width="5.5" style="7" customWidth="1"/>
    <col min="11785" max="11785" width="4.5" style="7" customWidth="1"/>
    <col min="11786" max="11786" width="7.5" style="7" customWidth="1"/>
    <col min="11787" max="11787" width="5.5" style="7" customWidth="1"/>
    <col min="11788" max="11788" width="4.5" style="7" customWidth="1"/>
    <col min="11789" max="11789" width="7.5" style="7" customWidth="1"/>
    <col min="11790" max="11790" width="5.5" style="7" customWidth="1"/>
    <col min="11791" max="11791" width="4.5" style="7" customWidth="1"/>
    <col min="11792" max="11792" width="7.5" style="7" customWidth="1"/>
    <col min="11793" max="11793" width="5.5" style="7" customWidth="1"/>
    <col min="11794" max="11794" width="4.5" style="7" customWidth="1"/>
    <col min="11795" max="11795" width="7.5" style="7" customWidth="1"/>
    <col min="11796" max="11796" width="8.625" style="7" customWidth="1"/>
    <col min="11797" max="12034" width="9" style="7"/>
    <col min="12035" max="12035" width="3.125" style="7" customWidth="1"/>
    <col min="12036" max="12036" width="3.5" style="7" customWidth="1"/>
    <col min="12037" max="12037" width="7.75" style="7" customWidth="1"/>
    <col min="12038" max="12038" width="5.375" style="7" customWidth="1"/>
    <col min="12039" max="12039" width="9.375" style="7" customWidth="1"/>
    <col min="12040" max="12040" width="5.5" style="7" customWidth="1"/>
    <col min="12041" max="12041" width="4.5" style="7" customWidth="1"/>
    <col min="12042" max="12042" width="7.5" style="7" customWidth="1"/>
    <col min="12043" max="12043" width="5.5" style="7" customWidth="1"/>
    <col min="12044" max="12044" width="4.5" style="7" customWidth="1"/>
    <col min="12045" max="12045" width="7.5" style="7" customWidth="1"/>
    <col min="12046" max="12046" width="5.5" style="7" customWidth="1"/>
    <col min="12047" max="12047" width="4.5" style="7" customWidth="1"/>
    <col min="12048" max="12048" width="7.5" style="7" customWidth="1"/>
    <col min="12049" max="12049" width="5.5" style="7" customWidth="1"/>
    <col min="12050" max="12050" width="4.5" style="7" customWidth="1"/>
    <col min="12051" max="12051" width="7.5" style="7" customWidth="1"/>
    <col min="12052" max="12052" width="8.625" style="7" customWidth="1"/>
    <col min="12053" max="12290" width="9" style="7"/>
    <col min="12291" max="12291" width="3.125" style="7" customWidth="1"/>
    <col min="12292" max="12292" width="3.5" style="7" customWidth="1"/>
    <col min="12293" max="12293" width="7.75" style="7" customWidth="1"/>
    <col min="12294" max="12294" width="5.375" style="7" customWidth="1"/>
    <col min="12295" max="12295" width="9.375" style="7" customWidth="1"/>
    <col min="12296" max="12296" width="5.5" style="7" customWidth="1"/>
    <col min="12297" max="12297" width="4.5" style="7" customWidth="1"/>
    <col min="12298" max="12298" width="7.5" style="7" customWidth="1"/>
    <col min="12299" max="12299" width="5.5" style="7" customWidth="1"/>
    <col min="12300" max="12300" width="4.5" style="7" customWidth="1"/>
    <col min="12301" max="12301" width="7.5" style="7" customWidth="1"/>
    <col min="12302" max="12302" width="5.5" style="7" customWidth="1"/>
    <col min="12303" max="12303" width="4.5" style="7" customWidth="1"/>
    <col min="12304" max="12304" width="7.5" style="7" customWidth="1"/>
    <col min="12305" max="12305" width="5.5" style="7" customWidth="1"/>
    <col min="12306" max="12306" width="4.5" style="7" customWidth="1"/>
    <col min="12307" max="12307" width="7.5" style="7" customWidth="1"/>
    <col min="12308" max="12308" width="8.625" style="7" customWidth="1"/>
    <col min="12309" max="12546" width="9" style="7"/>
    <col min="12547" max="12547" width="3.125" style="7" customWidth="1"/>
    <col min="12548" max="12548" width="3.5" style="7" customWidth="1"/>
    <col min="12549" max="12549" width="7.75" style="7" customWidth="1"/>
    <col min="12550" max="12550" width="5.375" style="7" customWidth="1"/>
    <col min="12551" max="12551" width="9.375" style="7" customWidth="1"/>
    <col min="12552" max="12552" width="5.5" style="7" customWidth="1"/>
    <col min="12553" max="12553" width="4.5" style="7" customWidth="1"/>
    <col min="12554" max="12554" width="7.5" style="7" customWidth="1"/>
    <col min="12555" max="12555" width="5.5" style="7" customWidth="1"/>
    <col min="12556" max="12556" width="4.5" style="7" customWidth="1"/>
    <col min="12557" max="12557" width="7.5" style="7" customWidth="1"/>
    <col min="12558" max="12558" width="5.5" style="7" customWidth="1"/>
    <col min="12559" max="12559" width="4.5" style="7" customWidth="1"/>
    <col min="12560" max="12560" width="7.5" style="7" customWidth="1"/>
    <col min="12561" max="12561" width="5.5" style="7" customWidth="1"/>
    <col min="12562" max="12562" width="4.5" style="7" customWidth="1"/>
    <col min="12563" max="12563" width="7.5" style="7" customWidth="1"/>
    <col min="12564" max="12564" width="8.625" style="7" customWidth="1"/>
    <col min="12565" max="12802" width="9" style="7"/>
    <col min="12803" max="12803" width="3.125" style="7" customWidth="1"/>
    <col min="12804" max="12804" width="3.5" style="7" customWidth="1"/>
    <col min="12805" max="12805" width="7.75" style="7" customWidth="1"/>
    <col min="12806" max="12806" width="5.375" style="7" customWidth="1"/>
    <col min="12807" max="12807" width="9.375" style="7" customWidth="1"/>
    <col min="12808" max="12808" width="5.5" style="7" customWidth="1"/>
    <col min="12809" max="12809" width="4.5" style="7" customWidth="1"/>
    <col min="12810" max="12810" width="7.5" style="7" customWidth="1"/>
    <col min="12811" max="12811" width="5.5" style="7" customWidth="1"/>
    <col min="12812" max="12812" width="4.5" style="7" customWidth="1"/>
    <col min="12813" max="12813" width="7.5" style="7" customWidth="1"/>
    <col min="12814" max="12814" width="5.5" style="7" customWidth="1"/>
    <col min="12815" max="12815" width="4.5" style="7" customWidth="1"/>
    <col min="12816" max="12816" width="7.5" style="7" customWidth="1"/>
    <col min="12817" max="12817" width="5.5" style="7" customWidth="1"/>
    <col min="12818" max="12818" width="4.5" style="7" customWidth="1"/>
    <col min="12819" max="12819" width="7.5" style="7" customWidth="1"/>
    <col min="12820" max="12820" width="8.625" style="7" customWidth="1"/>
    <col min="12821" max="13058" width="9" style="7"/>
    <col min="13059" max="13059" width="3.125" style="7" customWidth="1"/>
    <col min="13060" max="13060" width="3.5" style="7" customWidth="1"/>
    <col min="13061" max="13061" width="7.75" style="7" customWidth="1"/>
    <col min="13062" max="13062" width="5.375" style="7" customWidth="1"/>
    <col min="13063" max="13063" width="9.375" style="7" customWidth="1"/>
    <col min="13064" max="13064" width="5.5" style="7" customWidth="1"/>
    <col min="13065" max="13065" width="4.5" style="7" customWidth="1"/>
    <col min="13066" max="13066" width="7.5" style="7" customWidth="1"/>
    <col min="13067" max="13067" width="5.5" style="7" customWidth="1"/>
    <col min="13068" max="13068" width="4.5" style="7" customWidth="1"/>
    <col min="13069" max="13069" width="7.5" style="7" customWidth="1"/>
    <col min="13070" max="13070" width="5.5" style="7" customWidth="1"/>
    <col min="13071" max="13071" width="4.5" style="7" customWidth="1"/>
    <col min="13072" max="13072" width="7.5" style="7" customWidth="1"/>
    <col min="13073" max="13073" width="5.5" style="7" customWidth="1"/>
    <col min="13074" max="13074" width="4.5" style="7" customWidth="1"/>
    <col min="13075" max="13075" width="7.5" style="7" customWidth="1"/>
    <col min="13076" max="13076" width="8.625" style="7" customWidth="1"/>
    <col min="13077" max="13314" width="9" style="7"/>
    <col min="13315" max="13315" width="3.125" style="7" customWidth="1"/>
    <col min="13316" max="13316" width="3.5" style="7" customWidth="1"/>
    <col min="13317" max="13317" width="7.75" style="7" customWidth="1"/>
    <col min="13318" max="13318" width="5.375" style="7" customWidth="1"/>
    <col min="13319" max="13319" width="9.375" style="7" customWidth="1"/>
    <col min="13320" max="13320" width="5.5" style="7" customWidth="1"/>
    <col min="13321" max="13321" width="4.5" style="7" customWidth="1"/>
    <col min="13322" max="13322" width="7.5" style="7" customWidth="1"/>
    <col min="13323" max="13323" width="5.5" style="7" customWidth="1"/>
    <col min="13324" max="13324" width="4.5" style="7" customWidth="1"/>
    <col min="13325" max="13325" width="7.5" style="7" customWidth="1"/>
    <col min="13326" max="13326" width="5.5" style="7" customWidth="1"/>
    <col min="13327" max="13327" width="4.5" style="7" customWidth="1"/>
    <col min="13328" max="13328" width="7.5" style="7" customWidth="1"/>
    <col min="13329" max="13329" width="5.5" style="7" customWidth="1"/>
    <col min="13330" max="13330" width="4.5" style="7" customWidth="1"/>
    <col min="13331" max="13331" width="7.5" style="7" customWidth="1"/>
    <col min="13332" max="13332" width="8.625" style="7" customWidth="1"/>
    <col min="13333" max="13570" width="9" style="7"/>
    <col min="13571" max="13571" width="3.125" style="7" customWidth="1"/>
    <col min="13572" max="13572" width="3.5" style="7" customWidth="1"/>
    <col min="13573" max="13573" width="7.75" style="7" customWidth="1"/>
    <col min="13574" max="13574" width="5.375" style="7" customWidth="1"/>
    <col min="13575" max="13575" width="9.375" style="7" customWidth="1"/>
    <col min="13576" max="13576" width="5.5" style="7" customWidth="1"/>
    <col min="13577" max="13577" width="4.5" style="7" customWidth="1"/>
    <col min="13578" max="13578" width="7.5" style="7" customWidth="1"/>
    <col min="13579" max="13579" width="5.5" style="7" customWidth="1"/>
    <col min="13580" max="13580" width="4.5" style="7" customWidth="1"/>
    <col min="13581" max="13581" width="7.5" style="7" customWidth="1"/>
    <col min="13582" max="13582" width="5.5" style="7" customWidth="1"/>
    <col min="13583" max="13583" width="4.5" style="7" customWidth="1"/>
    <col min="13584" max="13584" width="7.5" style="7" customWidth="1"/>
    <col min="13585" max="13585" width="5.5" style="7" customWidth="1"/>
    <col min="13586" max="13586" width="4.5" style="7" customWidth="1"/>
    <col min="13587" max="13587" width="7.5" style="7" customWidth="1"/>
    <col min="13588" max="13588" width="8.625" style="7" customWidth="1"/>
    <col min="13589" max="13826" width="9" style="7"/>
    <col min="13827" max="13827" width="3.125" style="7" customWidth="1"/>
    <col min="13828" max="13828" width="3.5" style="7" customWidth="1"/>
    <col min="13829" max="13829" width="7.75" style="7" customWidth="1"/>
    <col min="13830" max="13830" width="5.375" style="7" customWidth="1"/>
    <col min="13831" max="13831" width="9.375" style="7" customWidth="1"/>
    <col min="13832" max="13832" width="5.5" style="7" customWidth="1"/>
    <col min="13833" max="13833" width="4.5" style="7" customWidth="1"/>
    <col min="13834" max="13834" width="7.5" style="7" customWidth="1"/>
    <col min="13835" max="13835" width="5.5" style="7" customWidth="1"/>
    <col min="13836" max="13836" width="4.5" style="7" customWidth="1"/>
    <col min="13837" max="13837" width="7.5" style="7" customWidth="1"/>
    <col min="13838" max="13838" width="5.5" style="7" customWidth="1"/>
    <col min="13839" max="13839" width="4.5" style="7" customWidth="1"/>
    <col min="13840" max="13840" width="7.5" style="7" customWidth="1"/>
    <col min="13841" max="13841" width="5.5" style="7" customWidth="1"/>
    <col min="13842" max="13842" width="4.5" style="7" customWidth="1"/>
    <col min="13843" max="13843" width="7.5" style="7" customWidth="1"/>
    <col min="13844" max="13844" width="8.625" style="7" customWidth="1"/>
    <col min="13845" max="14082" width="9" style="7"/>
    <col min="14083" max="14083" width="3.125" style="7" customWidth="1"/>
    <col min="14084" max="14084" width="3.5" style="7" customWidth="1"/>
    <col min="14085" max="14085" width="7.75" style="7" customWidth="1"/>
    <col min="14086" max="14086" width="5.375" style="7" customWidth="1"/>
    <col min="14087" max="14087" width="9.375" style="7" customWidth="1"/>
    <col min="14088" max="14088" width="5.5" style="7" customWidth="1"/>
    <col min="14089" max="14089" width="4.5" style="7" customWidth="1"/>
    <col min="14090" max="14090" width="7.5" style="7" customWidth="1"/>
    <col min="14091" max="14091" width="5.5" style="7" customWidth="1"/>
    <col min="14092" max="14092" width="4.5" style="7" customWidth="1"/>
    <col min="14093" max="14093" width="7.5" style="7" customWidth="1"/>
    <col min="14094" max="14094" width="5.5" style="7" customWidth="1"/>
    <col min="14095" max="14095" width="4.5" style="7" customWidth="1"/>
    <col min="14096" max="14096" width="7.5" style="7" customWidth="1"/>
    <col min="14097" max="14097" width="5.5" style="7" customWidth="1"/>
    <col min="14098" max="14098" width="4.5" style="7" customWidth="1"/>
    <col min="14099" max="14099" width="7.5" style="7" customWidth="1"/>
    <col min="14100" max="14100" width="8.625" style="7" customWidth="1"/>
    <col min="14101" max="14338" width="9" style="7"/>
    <col min="14339" max="14339" width="3.125" style="7" customWidth="1"/>
    <col min="14340" max="14340" width="3.5" style="7" customWidth="1"/>
    <col min="14341" max="14341" width="7.75" style="7" customWidth="1"/>
    <col min="14342" max="14342" width="5.375" style="7" customWidth="1"/>
    <col min="14343" max="14343" width="9.375" style="7" customWidth="1"/>
    <col min="14344" max="14344" width="5.5" style="7" customWidth="1"/>
    <col min="14345" max="14345" width="4.5" style="7" customWidth="1"/>
    <col min="14346" max="14346" width="7.5" style="7" customWidth="1"/>
    <col min="14347" max="14347" width="5.5" style="7" customWidth="1"/>
    <col min="14348" max="14348" width="4.5" style="7" customWidth="1"/>
    <col min="14349" max="14349" width="7.5" style="7" customWidth="1"/>
    <col min="14350" max="14350" width="5.5" style="7" customWidth="1"/>
    <col min="14351" max="14351" width="4.5" style="7" customWidth="1"/>
    <col min="14352" max="14352" width="7.5" style="7" customWidth="1"/>
    <col min="14353" max="14353" width="5.5" style="7" customWidth="1"/>
    <col min="14354" max="14354" width="4.5" style="7" customWidth="1"/>
    <col min="14355" max="14355" width="7.5" style="7" customWidth="1"/>
    <col min="14356" max="14356" width="8.625" style="7" customWidth="1"/>
    <col min="14357" max="14594" width="9" style="7"/>
    <col min="14595" max="14595" width="3.125" style="7" customWidth="1"/>
    <col min="14596" max="14596" width="3.5" style="7" customWidth="1"/>
    <col min="14597" max="14597" width="7.75" style="7" customWidth="1"/>
    <col min="14598" max="14598" width="5.375" style="7" customWidth="1"/>
    <col min="14599" max="14599" width="9.375" style="7" customWidth="1"/>
    <col min="14600" max="14600" width="5.5" style="7" customWidth="1"/>
    <col min="14601" max="14601" width="4.5" style="7" customWidth="1"/>
    <col min="14602" max="14602" width="7.5" style="7" customWidth="1"/>
    <col min="14603" max="14603" width="5.5" style="7" customWidth="1"/>
    <col min="14604" max="14604" width="4.5" style="7" customWidth="1"/>
    <col min="14605" max="14605" width="7.5" style="7" customWidth="1"/>
    <col min="14606" max="14606" width="5.5" style="7" customWidth="1"/>
    <col min="14607" max="14607" width="4.5" style="7" customWidth="1"/>
    <col min="14608" max="14608" width="7.5" style="7" customWidth="1"/>
    <col min="14609" max="14609" width="5.5" style="7" customWidth="1"/>
    <col min="14610" max="14610" width="4.5" style="7" customWidth="1"/>
    <col min="14611" max="14611" width="7.5" style="7" customWidth="1"/>
    <col min="14612" max="14612" width="8.625" style="7" customWidth="1"/>
    <col min="14613" max="14850" width="9" style="7"/>
    <col min="14851" max="14851" width="3.125" style="7" customWidth="1"/>
    <col min="14852" max="14852" width="3.5" style="7" customWidth="1"/>
    <col min="14853" max="14853" width="7.75" style="7" customWidth="1"/>
    <col min="14854" max="14854" width="5.375" style="7" customWidth="1"/>
    <col min="14855" max="14855" width="9.375" style="7" customWidth="1"/>
    <col min="14856" max="14856" width="5.5" style="7" customWidth="1"/>
    <col min="14857" max="14857" width="4.5" style="7" customWidth="1"/>
    <col min="14858" max="14858" width="7.5" style="7" customWidth="1"/>
    <col min="14859" max="14859" width="5.5" style="7" customWidth="1"/>
    <col min="14860" max="14860" width="4.5" style="7" customWidth="1"/>
    <col min="14861" max="14861" width="7.5" style="7" customWidth="1"/>
    <col min="14862" max="14862" width="5.5" style="7" customWidth="1"/>
    <col min="14863" max="14863" width="4.5" style="7" customWidth="1"/>
    <col min="14864" max="14864" width="7.5" style="7" customWidth="1"/>
    <col min="14865" max="14865" width="5.5" style="7" customWidth="1"/>
    <col min="14866" max="14866" width="4.5" style="7" customWidth="1"/>
    <col min="14867" max="14867" width="7.5" style="7" customWidth="1"/>
    <col min="14868" max="14868" width="8.625" style="7" customWidth="1"/>
    <col min="14869" max="15106" width="9" style="7"/>
    <col min="15107" max="15107" width="3.125" style="7" customWidth="1"/>
    <col min="15108" max="15108" width="3.5" style="7" customWidth="1"/>
    <col min="15109" max="15109" width="7.75" style="7" customWidth="1"/>
    <col min="15110" max="15110" width="5.375" style="7" customWidth="1"/>
    <col min="15111" max="15111" width="9.375" style="7" customWidth="1"/>
    <col min="15112" max="15112" width="5.5" style="7" customWidth="1"/>
    <col min="15113" max="15113" width="4.5" style="7" customWidth="1"/>
    <col min="15114" max="15114" width="7.5" style="7" customWidth="1"/>
    <col min="15115" max="15115" width="5.5" style="7" customWidth="1"/>
    <col min="15116" max="15116" width="4.5" style="7" customWidth="1"/>
    <col min="15117" max="15117" width="7.5" style="7" customWidth="1"/>
    <col min="15118" max="15118" width="5.5" style="7" customWidth="1"/>
    <col min="15119" max="15119" width="4.5" style="7" customWidth="1"/>
    <col min="15120" max="15120" width="7.5" style="7" customWidth="1"/>
    <col min="15121" max="15121" width="5.5" style="7" customWidth="1"/>
    <col min="15122" max="15122" width="4.5" style="7" customWidth="1"/>
    <col min="15123" max="15123" width="7.5" style="7" customWidth="1"/>
    <col min="15124" max="15124" width="8.625" style="7" customWidth="1"/>
    <col min="15125" max="15362" width="9" style="7"/>
    <col min="15363" max="15363" width="3.125" style="7" customWidth="1"/>
    <col min="15364" max="15364" width="3.5" style="7" customWidth="1"/>
    <col min="15365" max="15365" width="7.75" style="7" customWidth="1"/>
    <col min="15366" max="15366" width="5.375" style="7" customWidth="1"/>
    <col min="15367" max="15367" width="9.375" style="7" customWidth="1"/>
    <col min="15368" max="15368" width="5.5" style="7" customWidth="1"/>
    <col min="15369" max="15369" width="4.5" style="7" customWidth="1"/>
    <col min="15370" max="15370" width="7.5" style="7" customWidth="1"/>
    <col min="15371" max="15371" width="5.5" style="7" customWidth="1"/>
    <col min="15372" max="15372" width="4.5" style="7" customWidth="1"/>
    <col min="15373" max="15373" width="7.5" style="7" customWidth="1"/>
    <col min="15374" max="15374" width="5.5" style="7" customWidth="1"/>
    <col min="15375" max="15375" width="4.5" style="7" customWidth="1"/>
    <col min="15376" max="15376" width="7.5" style="7" customWidth="1"/>
    <col min="15377" max="15377" width="5.5" style="7" customWidth="1"/>
    <col min="15378" max="15378" width="4.5" style="7" customWidth="1"/>
    <col min="15379" max="15379" width="7.5" style="7" customWidth="1"/>
    <col min="15380" max="15380" width="8.625" style="7" customWidth="1"/>
    <col min="15381" max="15618" width="9" style="7"/>
    <col min="15619" max="15619" width="3.125" style="7" customWidth="1"/>
    <col min="15620" max="15620" width="3.5" style="7" customWidth="1"/>
    <col min="15621" max="15621" width="7.75" style="7" customWidth="1"/>
    <col min="15622" max="15622" width="5.375" style="7" customWidth="1"/>
    <col min="15623" max="15623" width="9.375" style="7" customWidth="1"/>
    <col min="15624" max="15624" width="5.5" style="7" customWidth="1"/>
    <col min="15625" max="15625" width="4.5" style="7" customWidth="1"/>
    <col min="15626" max="15626" width="7.5" style="7" customWidth="1"/>
    <col min="15627" max="15627" width="5.5" style="7" customWidth="1"/>
    <col min="15628" max="15628" width="4.5" style="7" customWidth="1"/>
    <col min="15629" max="15629" width="7.5" style="7" customWidth="1"/>
    <col min="15630" max="15630" width="5.5" style="7" customWidth="1"/>
    <col min="15631" max="15631" width="4.5" style="7" customWidth="1"/>
    <col min="15632" max="15632" width="7.5" style="7" customWidth="1"/>
    <col min="15633" max="15633" width="5.5" style="7" customWidth="1"/>
    <col min="15634" max="15634" width="4.5" style="7" customWidth="1"/>
    <col min="15635" max="15635" width="7.5" style="7" customWidth="1"/>
    <col min="15636" max="15636" width="8.625" style="7" customWidth="1"/>
    <col min="15637" max="15874" width="9" style="7"/>
    <col min="15875" max="15875" width="3.125" style="7" customWidth="1"/>
    <col min="15876" max="15876" width="3.5" style="7" customWidth="1"/>
    <col min="15877" max="15877" width="7.75" style="7" customWidth="1"/>
    <col min="15878" max="15878" width="5.375" style="7" customWidth="1"/>
    <col min="15879" max="15879" width="9.375" style="7" customWidth="1"/>
    <col min="15880" max="15880" width="5.5" style="7" customWidth="1"/>
    <col min="15881" max="15881" width="4.5" style="7" customWidth="1"/>
    <col min="15882" max="15882" width="7.5" style="7" customWidth="1"/>
    <col min="15883" max="15883" width="5.5" style="7" customWidth="1"/>
    <col min="15884" max="15884" width="4.5" style="7" customWidth="1"/>
    <col min="15885" max="15885" width="7.5" style="7" customWidth="1"/>
    <col min="15886" max="15886" width="5.5" style="7" customWidth="1"/>
    <col min="15887" max="15887" width="4.5" style="7" customWidth="1"/>
    <col min="15888" max="15888" width="7.5" style="7" customWidth="1"/>
    <col min="15889" max="15889" width="5.5" style="7" customWidth="1"/>
    <col min="15890" max="15890" width="4.5" style="7" customWidth="1"/>
    <col min="15891" max="15891" width="7.5" style="7" customWidth="1"/>
    <col min="15892" max="15892" width="8.625" style="7" customWidth="1"/>
    <col min="15893" max="16130" width="9" style="7"/>
    <col min="16131" max="16131" width="3.125" style="7" customWidth="1"/>
    <col min="16132" max="16132" width="3.5" style="7" customWidth="1"/>
    <col min="16133" max="16133" width="7.75" style="7" customWidth="1"/>
    <col min="16134" max="16134" width="5.375" style="7" customWidth="1"/>
    <col min="16135" max="16135" width="9.375" style="7" customWidth="1"/>
    <col min="16136" max="16136" width="5.5" style="7" customWidth="1"/>
    <col min="16137" max="16137" width="4.5" style="7" customWidth="1"/>
    <col min="16138" max="16138" width="7.5" style="7" customWidth="1"/>
    <col min="16139" max="16139" width="5.5" style="7" customWidth="1"/>
    <col min="16140" max="16140" width="4.5" style="7" customWidth="1"/>
    <col min="16141" max="16141" width="7.5" style="7" customWidth="1"/>
    <col min="16142" max="16142" width="5.5" style="7" customWidth="1"/>
    <col min="16143" max="16143" width="4.5" style="7" customWidth="1"/>
    <col min="16144" max="16144" width="7.5" style="7" customWidth="1"/>
    <col min="16145" max="16145" width="5.5" style="7" customWidth="1"/>
    <col min="16146" max="16146" width="4.5" style="7" customWidth="1"/>
    <col min="16147" max="16147" width="7.5" style="7" customWidth="1"/>
    <col min="16148" max="16148" width="8.625" style="7" customWidth="1"/>
    <col min="16149" max="16384" width="9" style="7"/>
  </cols>
  <sheetData>
    <row r="1" spans="1:24" ht="21" customHeight="1" x14ac:dyDescent="0.15">
      <c r="A1" s="76" t="s">
        <v>76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4" ht="30" customHeight="1" x14ac:dyDescent="0.15">
      <c r="A2" s="8" t="s">
        <v>17</v>
      </c>
      <c r="B2" s="8">
        <v>2</v>
      </c>
      <c r="C2" s="8" t="s">
        <v>18</v>
      </c>
      <c r="D2" s="83" t="s">
        <v>12</v>
      </c>
      <c r="E2" s="98"/>
      <c r="F2" s="98"/>
      <c r="G2" s="98"/>
      <c r="H2" s="98"/>
      <c r="I2" s="98"/>
      <c r="J2" s="21"/>
      <c r="K2" s="22"/>
      <c r="L2" s="22"/>
      <c r="N2" s="7"/>
      <c r="Q2" s="7"/>
    </row>
    <row r="3" spans="1:24" ht="15" customHeight="1" x14ac:dyDescent="0.15">
      <c r="B3" s="7"/>
      <c r="D3" s="19"/>
      <c r="E3" s="19"/>
      <c r="F3" s="19"/>
      <c r="G3" s="19"/>
      <c r="H3" s="19"/>
      <c r="I3" s="19"/>
      <c r="J3" s="19"/>
      <c r="K3" s="19"/>
      <c r="L3" s="19"/>
      <c r="N3" s="7"/>
      <c r="Q3" s="7"/>
    </row>
    <row r="4" spans="1:24" ht="15" customHeight="1" x14ac:dyDescent="0.15">
      <c r="A4" s="17" t="s">
        <v>26</v>
      </c>
      <c r="B4" s="7"/>
      <c r="D4" s="83" t="s">
        <v>27</v>
      </c>
      <c r="E4" s="84"/>
      <c r="F4" s="18">
        <v>53</v>
      </c>
      <c r="G4" s="44"/>
      <c r="H4" s="22"/>
      <c r="I4" s="22"/>
      <c r="J4" s="85"/>
      <c r="K4" s="85"/>
      <c r="L4" s="85"/>
      <c r="N4" s="7"/>
      <c r="Q4" s="7"/>
    </row>
    <row r="5" spans="1:24" ht="15" customHeight="1" x14ac:dyDescent="0.15">
      <c r="A5" s="17"/>
      <c r="B5" s="7"/>
      <c r="D5" s="83" t="s">
        <v>33</v>
      </c>
      <c r="E5" s="84"/>
      <c r="F5" s="18">
        <v>53</v>
      </c>
      <c r="G5" s="44"/>
      <c r="H5" s="22"/>
      <c r="I5" s="22"/>
      <c r="J5" s="85"/>
      <c r="K5" s="85"/>
      <c r="L5" s="85"/>
      <c r="N5" s="7"/>
      <c r="Q5" s="7"/>
    </row>
    <row r="6" spans="1:24" ht="12" customHeight="1" x14ac:dyDescent="0.15">
      <c r="B6" s="7"/>
      <c r="E6" s="9"/>
      <c r="F6" s="9"/>
      <c r="G6" s="9"/>
      <c r="H6" s="9"/>
      <c r="K6" s="7"/>
      <c r="N6" s="7"/>
      <c r="Q6" s="7"/>
    </row>
    <row r="7" spans="1:24" ht="15" customHeight="1" x14ac:dyDescent="0.15">
      <c r="A7" s="17" t="s">
        <v>58</v>
      </c>
      <c r="B7" s="7"/>
      <c r="C7" s="16"/>
      <c r="D7" s="83" t="s">
        <v>28</v>
      </c>
      <c r="E7" s="98"/>
      <c r="F7" s="98"/>
      <c r="G7" s="98"/>
      <c r="H7" s="86"/>
      <c r="I7" s="87"/>
      <c r="K7" s="7"/>
      <c r="N7" s="7"/>
      <c r="Q7" s="7"/>
      <c r="V7" s="25"/>
    </row>
    <row r="8" spans="1:24" ht="15" customHeight="1" x14ac:dyDescent="0.15">
      <c r="A8" s="17" t="s">
        <v>75</v>
      </c>
      <c r="B8" s="7"/>
      <c r="C8" s="16"/>
      <c r="D8" s="83" t="s">
        <v>63</v>
      </c>
      <c r="E8" s="98"/>
      <c r="F8" s="98"/>
      <c r="G8" s="98"/>
      <c r="H8" s="99"/>
      <c r="I8" s="100"/>
      <c r="K8" s="7"/>
      <c r="N8" s="7"/>
      <c r="Q8" s="7"/>
      <c r="V8" s="25"/>
    </row>
    <row r="9" spans="1:24" ht="15" customHeight="1" x14ac:dyDescent="0.15">
      <c r="A9" s="17"/>
      <c r="B9" s="7"/>
      <c r="C9" s="16"/>
      <c r="D9" s="83" t="s">
        <v>29</v>
      </c>
      <c r="E9" s="98"/>
      <c r="F9" s="98"/>
      <c r="G9" s="98"/>
      <c r="H9" s="88"/>
      <c r="I9" s="89"/>
      <c r="K9" s="7"/>
      <c r="N9" s="7"/>
      <c r="Q9" s="7"/>
      <c r="X9" s="26"/>
    </row>
    <row r="10" spans="1:24" ht="15" customHeight="1" x14ac:dyDescent="0.15">
      <c r="B10" s="7"/>
      <c r="C10" s="16"/>
      <c r="D10" s="83" t="s">
        <v>30</v>
      </c>
      <c r="E10" s="98"/>
      <c r="F10" s="98"/>
      <c r="G10" s="98"/>
      <c r="H10" s="92"/>
      <c r="I10" s="93"/>
      <c r="K10" s="7"/>
      <c r="N10" s="7"/>
      <c r="Q10" s="7"/>
      <c r="X10" s="26"/>
    </row>
    <row r="11" spans="1:24" ht="15" customHeight="1" x14ac:dyDescent="0.15">
      <c r="B11" s="7"/>
      <c r="C11" s="16"/>
      <c r="D11" s="83" t="s">
        <v>31</v>
      </c>
      <c r="E11" s="98"/>
      <c r="F11" s="98"/>
      <c r="G11" s="98"/>
      <c r="H11" s="90"/>
      <c r="I11" s="91"/>
      <c r="K11" s="7"/>
      <c r="N11" s="7"/>
      <c r="Q11" s="7"/>
      <c r="X11" s="26"/>
    </row>
    <row r="12" spans="1:24" ht="15" customHeight="1" x14ac:dyDescent="0.15">
      <c r="B12" s="7"/>
      <c r="C12" s="16"/>
      <c r="D12" s="83" t="s">
        <v>32</v>
      </c>
      <c r="E12" s="98"/>
      <c r="F12" s="98"/>
      <c r="G12" s="98"/>
      <c r="H12" s="94"/>
      <c r="I12" s="95"/>
      <c r="K12" s="7"/>
      <c r="N12" s="7"/>
      <c r="Q12" s="7"/>
      <c r="X12" s="26"/>
    </row>
    <row r="13" spans="1:24" ht="8.25" customHeight="1" x14ac:dyDescent="0.15"/>
    <row r="14" spans="1:24" ht="16.5" customHeight="1" x14ac:dyDescent="0.15">
      <c r="A14" s="77" t="s">
        <v>19</v>
      </c>
      <c r="B14" s="77" t="s">
        <v>20</v>
      </c>
      <c r="C14" s="69" t="s">
        <v>34</v>
      </c>
      <c r="D14" s="70"/>
      <c r="E14" s="70"/>
      <c r="F14" s="70"/>
      <c r="G14" s="71"/>
      <c r="H14" s="69" t="s">
        <v>35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1"/>
      <c r="T14" s="80" t="s">
        <v>57</v>
      </c>
    </row>
    <row r="15" spans="1:24" ht="16.5" customHeight="1" x14ac:dyDescent="0.15">
      <c r="A15" s="78"/>
      <c r="B15" s="78"/>
      <c r="C15" s="72" t="s">
        <v>36</v>
      </c>
      <c r="D15" s="72"/>
      <c r="E15" s="72"/>
      <c r="F15" s="96" t="s">
        <v>37</v>
      </c>
      <c r="G15" s="97"/>
      <c r="H15" s="69" t="s">
        <v>38</v>
      </c>
      <c r="I15" s="70"/>
      <c r="J15" s="71"/>
      <c r="K15" s="69" t="s">
        <v>39</v>
      </c>
      <c r="L15" s="70"/>
      <c r="M15" s="71"/>
      <c r="N15" s="69" t="s">
        <v>40</v>
      </c>
      <c r="O15" s="70"/>
      <c r="P15" s="71"/>
      <c r="Q15" s="69" t="s">
        <v>41</v>
      </c>
      <c r="R15" s="70"/>
      <c r="S15" s="71"/>
      <c r="T15" s="81"/>
    </row>
    <row r="16" spans="1:24" ht="39" customHeight="1" x14ac:dyDescent="0.15">
      <c r="A16" s="79"/>
      <c r="B16" s="79"/>
      <c r="C16" s="23" t="s">
        <v>47</v>
      </c>
      <c r="D16" s="20" t="s">
        <v>48</v>
      </c>
      <c r="E16" s="20" t="s">
        <v>42</v>
      </c>
      <c r="F16" s="23" t="s">
        <v>64</v>
      </c>
      <c r="G16" s="20" t="s">
        <v>65</v>
      </c>
      <c r="H16" s="14" t="s">
        <v>49</v>
      </c>
      <c r="I16" s="15" t="s">
        <v>50</v>
      </c>
      <c r="J16" s="11" t="s">
        <v>43</v>
      </c>
      <c r="K16" s="14" t="s">
        <v>49</v>
      </c>
      <c r="L16" s="15" t="s">
        <v>51</v>
      </c>
      <c r="M16" s="11" t="s">
        <v>44</v>
      </c>
      <c r="N16" s="14" t="s">
        <v>49</v>
      </c>
      <c r="O16" s="15" t="s">
        <v>52</v>
      </c>
      <c r="P16" s="11" t="s">
        <v>45</v>
      </c>
      <c r="Q16" s="14" t="s">
        <v>49</v>
      </c>
      <c r="R16" s="15" t="s">
        <v>51</v>
      </c>
      <c r="S16" s="11" t="s">
        <v>46</v>
      </c>
      <c r="T16" s="82"/>
    </row>
    <row r="17" spans="1:20" ht="45" customHeight="1" x14ac:dyDescent="0.15">
      <c r="A17" s="73" t="str">
        <f>№1!A17</f>
        <v>R8</v>
      </c>
      <c r="B17" s="13" t="s">
        <v>21</v>
      </c>
      <c r="C17" s="27">
        <f t="shared" ref="C17:C28" si="0">$H$7</f>
        <v>0</v>
      </c>
      <c r="D17" s="24">
        <v>100</v>
      </c>
      <c r="E17" s="28">
        <f t="shared" ref="E17:E28" si="1">$F$4*$C$17*0.85</f>
        <v>0</v>
      </c>
      <c r="F17" s="43">
        <f>$H$8</f>
        <v>0</v>
      </c>
      <c r="G17" s="28">
        <f>$F$5*F17</f>
        <v>0</v>
      </c>
      <c r="H17" s="57">
        <v>5205</v>
      </c>
      <c r="I17" s="50">
        <f t="shared" ref="I17:I25" si="2">$H$9</f>
        <v>0</v>
      </c>
      <c r="J17" s="51">
        <f t="shared" ref="J17:J19" si="3">H17*I17</f>
        <v>0</v>
      </c>
      <c r="K17" s="52"/>
      <c r="L17" s="53"/>
      <c r="M17" s="54">
        <f t="shared" ref="M17:M19" si="4">K17*L17</f>
        <v>0</v>
      </c>
      <c r="N17" s="52"/>
      <c r="O17" s="53"/>
      <c r="P17" s="54">
        <f t="shared" ref="P17:P19" si="5">N17*O17</f>
        <v>0</v>
      </c>
      <c r="Q17" s="57">
        <v>3381</v>
      </c>
      <c r="R17" s="31">
        <f t="shared" ref="R17:R28" si="6">$H$12</f>
        <v>0</v>
      </c>
      <c r="S17" s="29">
        <f t="shared" ref="S17:S19" si="7">Q17*R17</f>
        <v>0</v>
      </c>
      <c r="T17" s="30">
        <f>ROUNDDOWN(E17+G17+J17+M17+P17+S17,0)</f>
        <v>0</v>
      </c>
    </row>
    <row r="18" spans="1:20" ht="45" customHeight="1" x14ac:dyDescent="0.15">
      <c r="A18" s="74"/>
      <c r="B18" s="13" t="s">
        <v>22</v>
      </c>
      <c r="C18" s="27">
        <f t="shared" si="0"/>
        <v>0</v>
      </c>
      <c r="D18" s="24">
        <v>100</v>
      </c>
      <c r="E18" s="28">
        <f t="shared" si="1"/>
        <v>0</v>
      </c>
      <c r="F18" s="43">
        <f t="shared" ref="F18:F28" si="8">$H$8</f>
        <v>0</v>
      </c>
      <c r="G18" s="28">
        <f t="shared" ref="G18:G28" si="9">$F$5*F18</f>
        <v>0</v>
      </c>
      <c r="H18" s="57">
        <v>4952</v>
      </c>
      <c r="I18" s="50">
        <f t="shared" si="2"/>
        <v>0</v>
      </c>
      <c r="J18" s="51">
        <f t="shared" si="3"/>
        <v>0</v>
      </c>
      <c r="K18" s="52"/>
      <c r="L18" s="53"/>
      <c r="M18" s="54">
        <f t="shared" si="4"/>
        <v>0</v>
      </c>
      <c r="N18" s="52"/>
      <c r="O18" s="53"/>
      <c r="P18" s="54">
        <f t="shared" si="5"/>
        <v>0</v>
      </c>
      <c r="Q18" s="57">
        <v>3932</v>
      </c>
      <c r="R18" s="31">
        <f t="shared" si="6"/>
        <v>0</v>
      </c>
      <c r="S18" s="29">
        <f t="shared" si="7"/>
        <v>0</v>
      </c>
      <c r="T18" s="30">
        <f t="shared" ref="T18:T28" si="10">ROUNDDOWN(E18+G18+J18+M18+P18+S18,0)</f>
        <v>0</v>
      </c>
    </row>
    <row r="19" spans="1:20" ht="45" customHeight="1" x14ac:dyDescent="0.15">
      <c r="A19" s="74"/>
      <c r="B19" s="13" t="s">
        <v>23</v>
      </c>
      <c r="C19" s="27">
        <f t="shared" si="0"/>
        <v>0</v>
      </c>
      <c r="D19" s="24">
        <v>100</v>
      </c>
      <c r="E19" s="28">
        <f t="shared" si="1"/>
        <v>0</v>
      </c>
      <c r="F19" s="43">
        <f t="shared" si="8"/>
        <v>0</v>
      </c>
      <c r="G19" s="28">
        <f t="shared" si="9"/>
        <v>0</v>
      </c>
      <c r="H19" s="57">
        <v>5342</v>
      </c>
      <c r="I19" s="50">
        <f t="shared" si="2"/>
        <v>0</v>
      </c>
      <c r="J19" s="51">
        <f t="shared" si="3"/>
        <v>0</v>
      </c>
      <c r="K19" s="52"/>
      <c r="L19" s="53"/>
      <c r="M19" s="54">
        <f t="shared" si="4"/>
        <v>0</v>
      </c>
      <c r="N19" s="52"/>
      <c r="O19" s="53"/>
      <c r="P19" s="54">
        <f t="shared" si="5"/>
        <v>0</v>
      </c>
      <c r="Q19" s="57">
        <v>5315</v>
      </c>
      <c r="R19" s="31">
        <f t="shared" si="6"/>
        <v>0</v>
      </c>
      <c r="S19" s="29">
        <f t="shared" si="7"/>
        <v>0</v>
      </c>
      <c r="T19" s="30">
        <f t="shared" si="10"/>
        <v>0</v>
      </c>
    </row>
    <row r="20" spans="1:20" ht="45" customHeight="1" x14ac:dyDescent="0.15">
      <c r="A20" s="74"/>
      <c r="B20" s="12" t="s">
        <v>24</v>
      </c>
      <c r="C20" s="27">
        <f t="shared" si="0"/>
        <v>0</v>
      </c>
      <c r="D20" s="24">
        <v>100</v>
      </c>
      <c r="E20" s="28">
        <f t="shared" si="1"/>
        <v>0</v>
      </c>
      <c r="F20" s="43">
        <f t="shared" si="8"/>
        <v>0</v>
      </c>
      <c r="G20" s="28">
        <f t="shared" si="9"/>
        <v>0</v>
      </c>
      <c r="H20" s="57">
        <v>6168</v>
      </c>
      <c r="I20" s="50">
        <f t="shared" si="2"/>
        <v>0</v>
      </c>
      <c r="J20" s="51">
        <f t="shared" ref="J20:J28" si="11">H20*I20</f>
        <v>0</v>
      </c>
      <c r="K20" s="52"/>
      <c r="L20" s="53"/>
      <c r="M20" s="54">
        <f t="shared" ref="M20:M28" si="12">K20*L20</f>
        <v>0</v>
      </c>
      <c r="N20" s="52"/>
      <c r="O20" s="53"/>
      <c r="P20" s="54">
        <f t="shared" ref="P20:P28" si="13">N20*O20</f>
        <v>0</v>
      </c>
      <c r="Q20" s="57">
        <v>6506</v>
      </c>
      <c r="R20" s="31">
        <f t="shared" si="6"/>
        <v>0</v>
      </c>
      <c r="S20" s="29">
        <f t="shared" ref="S20:S28" si="14">Q20*R20</f>
        <v>0</v>
      </c>
      <c r="T20" s="30">
        <f t="shared" si="10"/>
        <v>0</v>
      </c>
    </row>
    <row r="21" spans="1:20" ht="45" customHeight="1" x14ac:dyDescent="0.15">
      <c r="A21" s="74"/>
      <c r="B21" s="12" t="s">
        <v>2</v>
      </c>
      <c r="C21" s="27">
        <f t="shared" si="0"/>
        <v>0</v>
      </c>
      <c r="D21" s="24">
        <v>100</v>
      </c>
      <c r="E21" s="28">
        <f t="shared" si="1"/>
        <v>0</v>
      </c>
      <c r="F21" s="43">
        <f t="shared" si="8"/>
        <v>0</v>
      </c>
      <c r="G21" s="28">
        <f t="shared" si="9"/>
        <v>0</v>
      </c>
      <c r="H21" s="57">
        <v>6519</v>
      </c>
      <c r="I21" s="50">
        <f t="shared" si="2"/>
        <v>0</v>
      </c>
      <c r="J21" s="54">
        <f t="shared" si="11"/>
        <v>0</v>
      </c>
      <c r="K21" s="52"/>
      <c r="L21" s="53"/>
      <c r="M21" s="54">
        <f t="shared" si="12"/>
        <v>0</v>
      </c>
      <c r="N21" s="52"/>
      <c r="O21" s="53"/>
      <c r="P21" s="54">
        <f t="shared" si="13"/>
        <v>0</v>
      </c>
      <c r="Q21" s="57">
        <v>5871</v>
      </c>
      <c r="R21" s="31">
        <f t="shared" si="6"/>
        <v>0</v>
      </c>
      <c r="S21" s="28">
        <f t="shared" si="14"/>
        <v>0</v>
      </c>
      <c r="T21" s="30">
        <f t="shared" si="10"/>
        <v>0</v>
      </c>
    </row>
    <row r="22" spans="1:20" ht="45" customHeight="1" x14ac:dyDescent="0.15">
      <c r="A22" s="75"/>
      <c r="B22" s="12" t="s">
        <v>3</v>
      </c>
      <c r="C22" s="27">
        <f t="shared" si="0"/>
        <v>0</v>
      </c>
      <c r="D22" s="24">
        <v>100</v>
      </c>
      <c r="E22" s="28">
        <f t="shared" si="1"/>
        <v>0</v>
      </c>
      <c r="F22" s="43">
        <f t="shared" si="8"/>
        <v>0</v>
      </c>
      <c r="G22" s="28">
        <f t="shared" si="9"/>
        <v>0</v>
      </c>
      <c r="H22" s="57">
        <v>7138</v>
      </c>
      <c r="I22" s="50">
        <f t="shared" si="2"/>
        <v>0</v>
      </c>
      <c r="J22" s="54">
        <f t="shared" si="11"/>
        <v>0</v>
      </c>
      <c r="K22" s="52"/>
      <c r="L22" s="53"/>
      <c r="M22" s="54">
        <f t="shared" si="12"/>
        <v>0</v>
      </c>
      <c r="N22" s="52"/>
      <c r="O22" s="53"/>
      <c r="P22" s="54">
        <f t="shared" si="13"/>
        <v>0</v>
      </c>
      <c r="Q22" s="57">
        <v>5113</v>
      </c>
      <c r="R22" s="31">
        <f t="shared" si="6"/>
        <v>0</v>
      </c>
      <c r="S22" s="28">
        <f t="shared" si="14"/>
        <v>0</v>
      </c>
      <c r="T22" s="30">
        <f t="shared" si="10"/>
        <v>0</v>
      </c>
    </row>
    <row r="23" spans="1:20" ht="45" customHeight="1" x14ac:dyDescent="0.15">
      <c r="A23" s="73" t="str">
        <f>№1!A23</f>
        <v>R9</v>
      </c>
      <c r="B23" s="12" t="s">
        <v>4</v>
      </c>
      <c r="C23" s="27">
        <f t="shared" si="0"/>
        <v>0</v>
      </c>
      <c r="D23" s="24">
        <v>100</v>
      </c>
      <c r="E23" s="28">
        <f t="shared" si="1"/>
        <v>0</v>
      </c>
      <c r="F23" s="43">
        <f t="shared" si="8"/>
        <v>0</v>
      </c>
      <c r="G23" s="28">
        <f t="shared" si="9"/>
        <v>0</v>
      </c>
      <c r="H23" s="57">
        <v>3555</v>
      </c>
      <c r="I23" s="50">
        <f t="shared" si="2"/>
        <v>0</v>
      </c>
      <c r="J23" s="54">
        <f t="shared" si="11"/>
        <v>0</v>
      </c>
      <c r="K23" s="52"/>
      <c r="L23" s="53"/>
      <c r="M23" s="54">
        <f t="shared" si="12"/>
        <v>0</v>
      </c>
      <c r="N23" s="52"/>
      <c r="O23" s="53"/>
      <c r="P23" s="54">
        <f t="shared" si="13"/>
        <v>0</v>
      </c>
      <c r="Q23" s="57">
        <v>3090</v>
      </c>
      <c r="R23" s="31">
        <f t="shared" si="6"/>
        <v>0</v>
      </c>
      <c r="S23" s="28">
        <f t="shared" si="14"/>
        <v>0</v>
      </c>
      <c r="T23" s="30">
        <f t="shared" si="10"/>
        <v>0</v>
      </c>
    </row>
    <row r="24" spans="1:20" ht="45" customHeight="1" x14ac:dyDescent="0.15">
      <c r="A24" s="74"/>
      <c r="B24" s="12" t="s">
        <v>5</v>
      </c>
      <c r="C24" s="27">
        <f t="shared" si="0"/>
        <v>0</v>
      </c>
      <c r="D24" s="24">
        <v>100</v>
      </c>
      <c r="E24" s="28">
        <f t="shared" si="1"/>
        <v>0</v>
      </c>
      <c r="F24" s="43">
        <f t="shared" si="8"/>
        <v>0</v>
      </c>
      <c r="G24" s="28">
        <f t="shared" si="9"/>
        <v>0</v>
      </c>
      <c r="H24" s="57">
        <v>4598</v>
      </c>
      <c r="I24" s="50">
        <f t="shared" si="2"/>
        <v>0</v>
      </c>
      <c r="J24" s="54">
        <f t="shared" si="11"/>
        <v>0</v>
      </c>
      <c r="K24" s="52"/>
      <c r="L24" s="53"/>
      <c r="M24" s="54">
        <f t="shared" si="12"/>
        <v>0</v>
      </c>
      <c r="N24" s="52"/>
      <c r="O24" s="53"/>
      <c r="P24" s="54">
        <f t="shared" si="13"/>
        <v>0</v>
      </c>
      <c r="Q24" s="57">
        <v>4132</v>
      </c>
      <c r="R24" s="31">
        <f t="shared" si="6"/>
        <v>0</v>
      </c>
      <c r="S24" s="28">
        <f t="shared" si="14"/>
        <v>0</v>
      </c>
      <c r="T24" s="30">
        <f t="shared" si="10"/>
        <v>0</v>
      </c>
    </row>
    <row r="25" spans="1:20" ht="45" customHeight="1" x14ac:dyDescent="0.15">
      <c r="A25" s="74"/>
      <c r="B25" s="12" t="s">
        <v>6</v>
      </c>
      <c r="C25" s="27">
        <f t="shared" si="0"/>
        <v>0</v>
      </c>
      <c r="D25" s="24">
        <v>100</v>
      </c>
      <c r="E25" s="28">
        <f t="shared" si="1"/>
        <v>0</v>
      </c>
      <c r="F25" s="43">
        <f t="shared" si="8"/>
        <v>0</v>
      </c>
      <c r="G25" s="28">
        <f t="shared" si="9"/>
        <v>0</v>
      </c>
      <c r="H25" s="57">
        <v>8058</v>
      </c>
      <c r="I25" s="50">
        <f t="shared" si="2"/>
        <v>0</v>
      </c>
      <c r="J25" s="54">
        <f t="shared" si="11"/>
        <v>0</v>
      </c>
      <c r="K25" s="52"/>
      <c r="L25" s="53"/>
      <c r="M25" s="54">
        <f t="shared" si="12"/>
        <v>0</v>
      </c>
      <c r="N25" s="52"/>
      <c r="O25" s="53"/>
      <c r="P25" s="54">
        <f t="shared" si="13"/>
        <v>0</v>
      </c>
      <c r="Q25" s="57">
        <v>4593</v>
      </c>
      <c r="R25" s="31">
        <f t="shared" si="6"/>
        <v>0</v>
      </c>
      <c r="S25" s="28">
        <f t="shared" si="14"/>
        <v>0</v>
      </c>
      <c r="T25" s="30">
        <f t="shared" si="10"/>
        <v>0</v>
      </c>
    </row>
    <row r="26" spans="1:20" ht="45" customHeight="1" x14ac:dyDescent="0.15">
      <c r="A26" s="74"/>
      <c r="B26" s="12" t="s">
        <v>7</v>
      </c>
      <c r="C26" s="27">
        <f t="shared" si="0"/>
        <v>0</v>
      </c>
      <c r="D26" s="24">
        <v>100</v>
      </c>
      <c r="E26" s="28">
        <f t="shared" si="1"/>
        <v>0</v>
      </c>
      <c r="F26" s="43">
        <f t="shared" si="8"/>
        <v>0</v>
      </c>
      <c r="G26" s="28">
        <f t="shared" si="9"/>
        <v>0</v>
      </c>
      <c r="H26" s="52"/>
      <c r="I26" s="53"/>
      <c r="J26" s="54">
        <f t="shared" si="11"/>
        <v>0</v>
      </c>
      <c r="K26" s="57">
        <v>6761</v>
      </c>
      <c r="L26" s="55">
        <f>$H$10</f>
        <v>0</v>
      </c>
      <c r="M26" s="54">
        <f t="shared" si="12"/>
        <v>0</v>
      </c>
      <c r="N26" s="57">
        <v>1859</v>
      </c>
      <c r="O26" s="56">
        <f>$H$11</f>
        <v>0</v>
      </c>
      <c r="P26" s="54">
        <f t="shared" si="13"/>
        <v>0</v>
      </c>
      <c r="Q26" s="57">
        <v>6507</v>
      </c>
      <c r="R26" s="31">
        <f t="shared" si="6"/>
        <v>0</v>
      </c>
      <c r="S26" s="28">
        <f t="shared" si="14"/>
        <v>0</v>
      </c>
      <c r="T26" s="30">
        <f t="shared" si="10"/>
        <v>0</v>
      </c>
    </row>
    <row r="27" spans="1:20" ht="45" customHeight="1" x14ac:dyDescent="0.15">
      <c r="A27" s="74"/>
      <c r="B27" s="12" t="s">
        <v>8</v>
      </c>
      <c r="C27" s="27">
        <f t="shared" si="0"/>
        <v>0</v>
      </c>
      <c r="D27" s="24">
        <v>100</v>
      </c>
      <c r="E27" s="28">
        <f t="shared" si="1"/>
        <v>0</v>
      </c>
      <c r="F27" s="43">
        <f t="shared" si="8"/>
        <v>0</v>
      </c>
      <c r="G27" s="28">
        <f t="shared" si="9"/>
        <v>0</v>
      </c>
      <c r="H27" s="52"/>
      <c r="I27" s="53"/>
      <c r="J27" s="54">
        <f t="shared" si="11"/>
        <v>0</v>
      </c>
      <c r="K27" s="57">
        <v>3784</v>
      </c>
      <c r="L27" s="55">
        <f>$H$10</f>
        <v>0</v>
      </c>
      <c r="M27" s="54">
        <f t="shared" si="12"/>
        <v>0</v>
      </c>
      <c r="N27" s="57">
        <v>1047</v>
      </c>
      <c r="O27" s="56">
        <f>$H$11</f>
        <v>0</v>
      </c>
      <c r="P27" s="54">
        <f t="shared" si="13"/>
        <v>0</v>
      </c>
      <c r="Q27" s="57">
        <v>4601</v>
      </c>
      <c r="R27" s="31">
        <f t="shared" si="6"/>
        <v>0</v>
      </c>
      <c r="S27" s="28">
        <f t="shared" si="14"/>
        <v>0</v>
      </c>
      <c r="T27" s="30">
        <f t="shared" si="10"/>
        <v>0</v>
      </c>
    </row>
    <row r="28" spans="1:20" ht="45" customHeight="1" thickBot="1" x14ac:dyDescent="0.2">
      <c r="A28" s="75"/>
      <c r="B28" s="12" t="s">
        <v>9</v>
      </c>
      <c r="C28" s="27">
        <f t="shared" si="0"/>
        <v>0</v>
      </c>
      <c r="D28" s="24">
        <v>100</v>
      </c>
      <c r="E28" s="28">
        <f t="shared" si="1"/>
        <v>0</v>
      </c>
      <c r="F28" s="43">
        <f t="shared" si="8"/>
        <v>0</v>
      </c>
      <c r="G28" s="28">
        <f t="shared" si="9"/>
        <v>0</v>
      </c>
      <c r="H28" s="52"/>
      <c r="I28" s="53"/>
      <c r="J28" s="54">
        <f t="shared" si="11"/>
        <v>0</v>
      </c>
      <c r="K28" s="57">
        <v>2346</v>
      </c>
      <c r="L28" s="55">
        <f>$H$10</f>
        <v>0</v>
      </c>
      <c r="M28" s="54">
        <f t="shared" si="12"/>
        <v>0</v>
      </c>
      <c r="N28" s="57">
        <v>744</v>
      </c>
      <c r="O28" s="56">
        <f>$H$11</f>
        <v>0</v>
      </c>
      <c r="P28" s="54">
        <f t="shared" si="13"/>
        <v>0</v>
      </c>
      <c r="Q28" s="57">
        <v>2412</v>
      </c>
      <c r="R28" s="31">
        <f t="shared" si="6"/>
        <v>0</v>
      </c>
      <c r="S28" s="28">
        <f t="shared" si="14"/>
        <v>0</v>
      </c>
      <c r="T28" s="30">
        <f t="shared" si="10"/>
        <v>0</v>
      </c>
    </row>
    <row r="29" spans="1:20" ht="45" customHeight="1" thickBot="1" x14ac:dyDescent="0.2">
      <c r="A29" s="63" t="s">
        <v>25</v>
      </c>
      <c r="B29" s="63"/>
      <c r="C29" s="24" t="s">
        <v>69</v>
      </c>
      <c r="D29" s="24" t="s">
        <v>69</v>
      </c>
      <c r="E29" s="24" t="s">
        <v>69</v>
      </c>
      <c r="F29" s="24" t="s">
        <v>69</v>
      </c>
      <c r="G29" s="24" t="s">
        <v>69</v>
      </c>
      <c r="H29" s="30">
        <f>SUM(H17:H25)</f>
        <v>51535</v>
      </c>
      <c r="I29" s="24" t="s">
        <v>69</v>
      </c>
      <c r="J29" s="24" t="s">
        <v>69</v>
      </c>
      <c r="K29" s="30">
        <f>SUM(K17:K28)</f>
        <v>12891</v>
      </c>
      <c r="L29" s="24" t="s">
        <v>69</v>
      </c>
      <c r="M29" s="24" t="s">
        <v>69</v>
      </c>
      <c r="N29" s="30">
        <f>SUM(N17:N28)</f>
        <v>3650</v>
      </c>
      <c r="O29" s="24" t="s">
        <v>69</v>
      </c>
      <c r="P29" s="24" t="s">
        <v>69</v>
      </c>
      <c r="Q29" s="30">
        <f>SUM(Q17:Q28)</f>
        <v>55453</v>
      </c>
      <c r="R29" s="24" t="s">
        <v>69</v>
      </c>
      <c r="S29" s="24" t="s">
        <v>69</v>
      </c>
      <c r="T29" s="34">
        <f>SUM(T17:T28)</f>
        <v>0</v>
      </c>
    </row>
    <row r="30" spans="1:20" ht="17.25" customHeight="1" thickBot="1" x14ac:dyDescent="0.2">
      <c r="M30" s="45"/>
    </row>
    <row r="31" spans="1:20" ht="45" customHeight="1" thickBot="1" x14ac:dyDescent="0.2">
      <c r="P31" s="64" t="s">
        <v>68</v>
      </c>
      <c r="Q31" s="65"/>
      <c r="R31" s="66"/>
      <c r="S31" s="67">
        <f>ROUNDDOWN(T29/1.1,0)</f>
        <v>0</v>
      </c>
      <c r="T31" s="68"/>
    </row>
    <row r="32" spans="1:20" s="1" customFormat="1" ht="14.25" x14ac:dyDescent="0.15">
      <c r="A32" s="47" t="s">
        <v>70</v>
      </c>
      <c r="B32" s="47"/>
    </row>
    <row r="33" spans="1:2" s="1" customFormat="1" ht="14.25" x14ac:dyDescent="0.15">
      <c r="A33" s="47" t="s">
        <v>71</v>
      </c>
      <c r="B33" s="47"/>
    </row>
    <row r="34" spans="1:2" s="1" customFormat="1" ht="14.25" x14ac:dyDescent="0.15">
      <c r="A34" s="47" t="s">
        <v>72</v>
      </c>
      <c r="B34" s="47"/>
    </row>
    <row r="35" spans="1:2" s="1" customFormat="1" ht="14.25" x14ac:dyDescent="0.15">
      <c r="A35" s="47" t="s">
        <v>73</v>
      </c>
      <c r="B35" s="47"/>
    </row>
    <row r="36" spans="1:2" s="1" customFormat="1" ht="14.25" x14ac:dyDescent="0.15">
      <c r="A36" s="47" t="s">
        <v>74</v>
      </c>
      <c r="B36" s="47"/>
    </row>
    <row r="37" spans="1:2" ht="17.25" customHeight="1" x14ac:dyDescent="0.15"/>
    <row r="38" spans="1:2" ht="17.25" customHeight="1" x14ac:dyDescent="0.15"/>
    <row r="39" spans="1:2" ht="17.25" customHeight="1" x14ac:dyDescent="0.15"/>
  </sheetData>
  <mergeCells count="34">
    <mergeCell ref="A14:A16"/>
    <mergeCell ref="B14:B16"/>
    <mergeCell ref="C14:G14"/>
    <mergeCell ref="A1:T1"/>
    <mergeCell ref="D4:E4"/>
    <mergeCell ref="J4:L4"/>
    <mergeCell ref="D5:E5"/>
    <mergeCell ref="J5:L5"/>
    <mergeCell ref="D2:I2"/>
    <mergeCell ref="H7:I7"/>
    <mergeCell ref="H8:I8"/>
    <mergeCell ref="H9:I9"/>
    <mergeCell ref="H10:I10"/>
    <mergeCell ref="H11:I11"/>
    <mergeCell ref="D11:G11"/>
    <mergeCell ref="D12:G12"/>
    <mergeCell ref="H12:I12"/>
    <mergeCell ref="D7:G7"/>
    <mergeCell ref="D9:G9"/>
    <mergeCell ref="D10:G10"/>
    <mergeCell ref="D8:G8"/>
    <mergeCell ref="T14:T16"/>
    <mergeCell ref="C15:E15"/>
    <mergeCell ref="H15:J15"/>
    <mergeCell ref="K15:M15"/>
    <mergeCell ref="N15:P15"/>
    <mergeCell ref="Q15:S15"/>
    <mergeCell ref="H14:S14"/>
    <mergeCell ref="F15:G15"/>
    <mergeCell ref="A17:A22"/>
    <mergeCell ref="A23:A28"/>
    <mergeCell ref="A29:B29"/>
    <mergeCell ref="P31:R31"/>
    <mergeCell ref="S31:T31"/>
  </mergeCells>
  <phoneticPr fontId="2"/>
  <pageMargins left="0.51181102362204722" right="0.31496062992125984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2366-AA3F-437C-A020-5C31B9CC5D64}">
  <dimension ref="A1:X39"/>
  <sheetViews>
    <sheetView view="pageBreakPreview" topLeftCell="A19" zoomScaleNormal="100" zoomScaleSheetLayoutView="100" workbookViewId="0">
      <selection activeCell="Q17" sqref="Q17:Q28"/>
    </sheetView>
  </sheetViews>
  <sheetFormatPr defaultRowHeight="13.5" x14ac:dyDescent="0.15"/>
  <cols>
    <col min="1" max="1" width="3.125" style="9" customWidth="1"/>
    <col min="2" max="2" width="3.5" style="9" customWidth="1"/>
    <col min="3" max="3" width="7.75" style="9" customWidth="1"/>
    <col min="4" max="4" width="5.375" style="9" customWidth="1"/>
    <col min="5" max="5" width="9.125" style="7" customWidth="1"/>
    <col min="6" max="6" width="7.625" style="7" customWidth="1"/>
    <col min="7" max="7" width="8.625" style="7" customWidth="1"/>
    <col min="8" max="8" width="5.5" style="10" customWidth="1"/>
    <col min="9" max="9" width="4.5" style="7" customWidth="1"/>
    <col min="10" max="10" width="7.5" style="7" customWidth="1"/>
    <col min="11" max="11" width="5.5" style="10" customWidth="1"/>
    <col min="12" max="12" width="4.5" style="7" customWidth="1"/>
    <col min="13" max="13" width="7.5" style="7" customWidth="1"/>
    <col min="14" max="14" width="5.5" style="10" customWidth="1"/>
    <col min="15" max="15" width="4.5" style="7" customWidth="1"/>
    <col min="16" max="16" width="7.5" style="7" customWidth="1"/>
    <col min="17" max="17" width="5.5" style="10" customWidth="1"/>
    <col min="18" max="18" width="4.5" style="7" customWidth="1"/>
    <col min="19" max="19" width="7.5" style="7" customWidth="1"/>
    <col min="20" max="20" width="8.625" style="7" customWidth="1"/>
    <col min="21" max="258" width="9" style="7"/>
    <col min="259" max="259" width="3.125" style="7" customWidth="1"/>
    <col min="260" max="260" width="3.5" style="7" customWidth="1"/>
    <col min="261" max="261" width="7.75" style="7" customWidth="1"/>
    <col min="262" max="262" width="5.375" style="7" customWidth="1"/>
    <col min="263" max="263" width="9.375" style="7" customWidth="1"/>
    <col min="264" max="264" width="5.5" style="7" customWidth="1"/>
    <col min="265" max="265" width="4.5" style="7" customWidth="1"/>
    <col min="266" max="266" width="7.5" style="7" customWidth="1"/>
    <col min="267" max="267" width="5.5" style="7" customWidth="1"/>
    <col min="268" max="268" width="4.5" style="7" customWidth="1"/>
    <col min="269" max="269" width="7.5" style="7" customWidth="1"/>
    <col min="270" max="270" width="5.5" style="7" customWidth="1"/>
    <col min="271" max="271" width="4.5" style="7" customWidth="1"/>
    <col min="272" max="272" width="7.5" style="7" customWidth="1"/>
    <col min="273" max="273" width="5.5" style="7" customWidth="1"/>
    <col min="274" max="274" width="4.5" style="7" customWidth="1"/>
    <col min="275" max="275" width="7.5" style="7" customWidth="1"/>
    <col min="276" max="276" width="8.625" style="7" customWidth="1"/>
    <col min="277" max="514" width="9" style="7"/>
    <col min="515" max="515" width="3.125" style="7" customWidth="1"/>
    <col min="516" max="516" width="3.5" style="7" customWidth="1"/>
    <col min="517" max="517" width="7.75" style="7" customWidth="1"/>
    <col min="518" max="518" width="5.375" style="7" customWidth="1"/>
    <col min="519" max="519" width="9.375" style="7" customWidth="1"/>
    <col min="520" max="520" width="5.5" style="7" customWidth="1"/>
    <col min="521" max="521" width="4.5" style="7" customWidth="1"/>
    <col min="522" max="522" width="7.5" style="7" customWidth="1"/>
    <col min="523" max="523" width="5.5" style="7" customWidth="1"/>
    <col min="524" max="524" width="4.5" style="7" customWidth="1"/>
    <col min="525" max="525" width="7.5" style="7" customWidth="1"/>
    <col min="526" max="526" width="5.5" style="7" customWidth="1"/>
    <col min="527" max="527" width="4.5" style="7" customWidth="1"/>
    <col min="528" max="528" width="7.5" style="7" customWidth="1"/>
    <col min="529" max="529" width="5.5" style="7" customWidth="1"/>
    <col min="530" max="530" width="4.5" style="7" customWidth="1"/>
    <col min="531" max="531" width="7.5" style="7" customWidth="1"/>
    <col min="532" max="532" width="8.625" style="7" customWidth="1"/>
    <col min="533" max="770" width="9" style="7"/>
    <col min="771" max="771" width="3.125" style="7" customWidth="1"/>
    <col min="772" max="772" width="3.5" style="7" customWidth="1"/>
    <col min="773" max="773" width="7.75" style="7" customWidth="1"/>
    <col min="774" max="774" width="5.375" style="7" customWidth="1"/>
    <col min="775" max="775" width="9.375" style="7" customWidth="1"/>
    <col min="776" max="776" width="5.5" style="7" customWidth="1"/>
    <col min="777" max="777" width="4.5" style="7" customWidth="1"/>
    <col min="778" max="778" width="7.5" style="7" customWidth="1"/>
    <col min="779" max="779" width="5.5" style="7" customWidth="1"/>
    <col min="780" max="780" width="4.5" style="7" customWidth="1"/>
    <col min="781" max="781" width="7.5" style="7" customWidth="1"/>
    <col min="782" max="782" width="5.5" style="7" customWidth="1"/>
    <col min="783" max="783" width="4.5" style="7" customWidth="1"/>
    <col min="784" max="784" width="7.5" style="7" customWidth="1"/>
    <col min="785" max="785" width="5.5" style="7" customWidth="1"/>
    <col min="786" max="786" width="4.5" style="7" customWidth="1"/>
    <col min="787" max="787" width="7.5" style="7" customWidth="1"/>
    <col min="788" max="788" width="8.625" style="7" customWidth="1"/>
    <col min="789" max="1026" width="9" style="7"/>
    <col min="1027" max="1027" width="3.125" style="7" customWidth="1"/>
    <col min="1028" max="1028" width="3.5" style="7" customWidth="1"/>
    <col min="1029" max="1029" width="7.75" style="7" customWidth="1"/>
    <col min="1030" max="1030" width="5.375" style="7" customWidth="1"/>
    <col min="1031" max="1031" width="9.375" style="7" customWidth="1"/>
    <col min="1032" max="1032" width="5.5" style="7" customWidth="1"/>
    <col min="1033" max="1033" width="4.5" style="7" customWidth="1"/>
    <col min="1034" max="1034" width="7.5" style="7" customWidth="1"/>
    <col min="1035" max="1035" width="5.5" style="7" customWidth="1"/>
    <col min="1036" max="1036" width="4.5" style="7" customWidth="1"/>
    <col min="1037" max="1037" width="7.5" style="7" customWidth="1"/>
    <col min="1038" max="1038" width="5.5" style="7" customWidth="1"/>
    <col min="1039" max="1039" width="4.5" style="7" customWidth="1"/>
    <col min="1040" max="1040" width="7.5" style="7" customWidth="1"/>
    <col min="1041" max="1041" width="5.5" style="7" customWidth="1"/>
    <col min="1042" max="1042" width="4.5" style="7" customWidth="1"/>
    <col min="1043" max="1043" width="7.5" style="7" customWidth="1"/>
    <col min="1044" max="1044" width="8.625" style="7" customWidth="1"/>
    <col min="1045" max="1282" width="9" style="7"/>
    <col min="1283" max="1283" width="3.125" style="7" customWidth="1"/>
    <col min="1284" max="1284" width="3.5" style="7" customWidth="1"/>
    <col min="1285" max="1285" width="7.75" style="7" customWidth="1"/>
    <col min="1286" max="1286" width="5.375" style="7" customWidth="1"/>
    <col min="1287" max="1287" width="9.375" style="7" customWidth="1"/>
    <col min="1288" max="1288" width="5.5" style="7" customWidth="1"/>
    <col min="1289" max="1289" width="4.5" style="7" customWidth="1"/>
    <col min="1290" max="1290" width="7.5" style="7" customWidth="1"/>
    <col min="1291" max="1291" width="5.5" style="7" customWidth="1"/>
    <col min="1292" max="1292" width="4.5" style="7" customWidth="1"/>
    <col min="1293" max="1293" width="7.5" style="7" customWidth="1"/>
    <col min="1294" max="1294" width="5.5" style="7" customWidth="1"/>
    <col min="1295" max="1295" width="4.5" style="7" customWidth="1"/>
    <col min="1296" max="1296" width="7.5" style="7" customWidth="1"/>
    <col min="1297" max="1297" width="5.5" style="7" customWidth="1"/>
    <col min="1298" max="1298" width="4.5" style="7" customWidth="1"/>
    <col min="1299" max="1299" width="7.5" style="7" customWidth="1"/>
    <col min="1300" max="1300" width="8.625" style="7" customWidth="1"/>
    <col min="1301" max="1538" width="9" style="7"/>
    <col min="1539" max="1539" width="3.125" style="7" customWidth="1"/>
    <col min="1540" max="1540" width="3.5" style="7" customWidth="1"/>
    <col min="1541" max="1541" width="7.75" style="7" customWidth="1"/>
    <col min="1542" max="1542" width="5.375" style="7" customWidth="1"/>
    <col min="1543" max="1543" width="9.375" style="7" customWidth="1"/>
    <col min="1544" max="1544" width="5.5" style="7" customWidth="1"/>
    <col min="1545" max="1545" width="4.5" style="7" customWidth="1"/>
    <col min="1546" max="1546" width="7.5" style="7" customWidth="1"/>
    <col min="1547" max="1547" width="5.5" style="7" customWidth="1"/>
    <col min="1548" max="1548" width="4.5" style="7" customWidth="1"/>
    <col min="1549" max="1549" width="7.5" style="7" customWidth="1"/>
    <col min="1550" max="1550" width="5.5" style="7" customWidth="1"/>
    <col min="1551" max="1551" width="4.5" style="7" customWidth="1"/>
    <col min="1552" max="1552" width="7.5" style="7" customWidth="1"/>
    <col min="1553" max="1553" width="5.5" style="7" customWidth="1"/>
    <col min="1554" max="1554" width="4.5" style="7" customWidth="1"/>
    <col min="1555" max="1555" width="7.5" style="7" customWidth="1"/>
    <col min="1556" max="1556" width="8.625" style="7" customWidth="1"/>
    <col min="1557" max="1794" width="9" style="7"/>
    <col min="1795" max="1795" width="3.125" style="7" customWidth="1"/>
    <col min="1796" max="1796" width="3.5" style="7" customWidth="1"/>
    <col min="1797" max="1797" width="7.75" style="7" customWidth="1"/>
    <col min="1798" max="1798" width="5.375" style="7" customWidth="1"/>
    <col min="1799" max="1799" width="9.375" style="7" customWidth="1"/>
    <col min="1800" max="1800" width="5.5" style="7" customWidth="1"/>
    <col min="1801" max="1801" width="4.5" style="7" customWidth="1"/>
    <col min="1802" max="1802" width="7.5" style="7" customWidth="1"/>
    <col min="1803" max="1803" width="5.5" style="7" customWidth="1"/>
    <col min="1804" max="1804" width="4.5" style="7" customWidth="1"/>
    <col min="1805" max="1805" width="7.5" style="7" customWidth="1"/>
    <col min="1806" max="1806" width="5.5" style="7" customWidth="1"/>
    <col min="1807" max="1807" width="4.5" style="7" customWidth="1"/>
    <col min="1808" max="1808" width="7.5" style="7" customWidth="1"/>
    <col min="1809" max="1809" width="5.5" style="7" customWidth="1"/>
    <col min="1810" max="1810" width="4.5" style="7" customWidth="1"/>
    <col min="1811" max="1811" width="7.5" style="7" customWidth="1"/>
    <col min="1812" max="1812" width="8.625" style="7" customWidth="1"/>
    <col min="1813" max="2050" width="9" style="7"/>
    <col min="2051" max="2051" width="3.125" style="7" customWidth="1"/>
    <col min="2052" max="2052" width="3.5" style="7" customWidth="1"/>
    <col min="2053" max="2053" width="7.75" style="7" customWidth="1"/>
    <col min="2054" max="2054" width="5.375" style="7" customWidth="1"/>
    <col min="2055" max="2055" width="9.375" style="7" customWidth="1"/>
    <col min="2056" max="2056" width="5.5" style="7" customWidth="1"/>
    <col min="2057" max="2057" width="4.5" style="7" customWidth="1"/>
    <col min="2058" max="2058" width="7.5" style="7" customWidth="1"/>
    <col min="2059" max="2059" width="5.5" style="7" customWidth="1"/>
    <col min="2060" max="2060" width="4.5" style="7" customWidth="1"/>
    <col min="2061" max="2061" width="7.5" style="7" customWidth="1"/>
    <col min="2062" max="2062" width="5.5" style="7" customWidth="1"/>
    <col min="2063" max="2063" width="4.5" style="7" customWidth="1"/>
    <col min="2064" max="2064" width="7.5" style="7" customWidth="1"/>
    <col min="2065" max="2065" width="5.5" style="7" customWidth="1"/>
    <col min="2066" max="2066" width="4.5" style="7" customWidth="1"/>
    <col min="2067" max="2067" width="7.5" style="7" customWidth="1"/>
    <col min="2068" max="2068" width="8.625" style="7" customWidth="1"/>
    <col min="2069" max="2306" width="9" style="7"/>
    <col min="2307" max="2307" width="3.125" style="7" customWidth="1"/>
    <col min="2308" max="2308" width="3.5" style="7" customWidth="1"/>
    <col min="2309" max="2309" width="7.75" style="7" customWidth="1"/>
    <col min="2310" max="2310" width="5.375" style="7" customWidth="1"/>
    <col min="2311" max="2311" width="9.375" style="7" customWidth="1"/>
    <col min="2312" max="2312" width="5.5" style="7" customWidth="1"/>
    <col min="2313" max="2313" width="4.5" style="7" customWidth="1"/>
    <col min="2314" max="2314" width="7.5" style="7" customWidth="1"/>
    <col min="2315" max="2315" width="5.5" style="7" customWidth="1"/>
    <col min="2316" max="2316" width="4.5" style="7" customWidth="1"/>
    <col min="2317" max="2317" width="7.5" style="7" customWidth="1"/>
    <col min="2318" max="2318" width="5.5" style="7" customWidth="1"/>
    <col min="2319" max="2319" width="4.5" style="7" customWidth="1"/>
    <col min="2320" max="2320" width="7.5" style="7" customWidth="1"/>
    <col min="2321" max="2321" width="5.5" style="7" customWidth="1"/>
    <col min="2322" max="2322" width="4.5" style="7" customWidth="1"/>
    <col min="2323" max="2323" width="7.5" style="7" customWidth="1"/>
    <col min="2324" max="2324" width="8.625" style="7" customWidth="1"/>
    <col min="2325" max="2562" width="9" style="7"/>
    <col min="2563" max="2563" width="3.125" style="7" customWidth="1"/>
    <col min="2564" max="2564" width="3.5" style="7" customWidth="1"/>
    <col min="2565" max="2565" width="7.75" style="7" customWidth="1"/>
    <col min="2566" max="2566" width="5.375" style="7" customWidth="1"/>
    <col min="2567" max="2567" width="9.375" style="7" customWidth="1"/>
    <col min="2568" max="2568" width="5.5" style="7" customWidth="1"/>
    <col min="2569" max="2569" width="4.5" style="7" customWidth="1"/>
    <col min="2570" max="2570" width="7.5" style="7" customWidth="1"/>
    <col min="2571" max="2571" width="5.5" style="7" customWidth="1"/>
    <col min="2572" max="2572" width="4.5" style="7" customWidth="1"/>
    <col min="2573" max="2573" width="7.5" style="7" customWidth="1"/>
    <col min="2574" max="2574" width="5.5" style="7" customWidth="1"/>
    <col min="2575" max="2575" width="4.5" style="7" customWidth="1"/>
    <col min="2576" max="2576" width="7.5" style="7" customWidth="1"/>
    <col min="2577" max="2577" width="5.5" style="7" customWidth="1"/>
    <col min="2578" max="2578" width="4.5" style="7" customWidth="1"/>
    <col min="2579" max="2579" width="7.5" style="7" customWidth="1"/>
    <col min="2580" max="2580" width="8.625" style="7" customWidth="1"/>
    <col min="2581" max="2818" width="9" style="7"/>
    <col min="2819" max="2819" width="3.125" style="7" customWidth="1"/>
    <col min="2820" max="2820" width="3.5" style="7" customWidth="1"/>
    <col min="2821" max="2821" width="7.75" style="7" customWidth="1"/>
    <col min="2822" max="2822" width="5.375" style="7" customWidth="1"/>
    <col min="2823" max="2823" width="9.375" style="7" customWidth="1"/>
    <col min="2824" max="2824" width="5.5" style="7" customWidth="1"/>
    <col min="2825" max="2825" width="4.5" style="7" customWidth="1"/>
    <col min="2826" max="2826" width="7.5" style="7" customWidth="1"/>
    <col min="2827" max="2827" width="5.5" style="7" customWidth="1"/>
    <col min="2828" max="2828" width="4.5" style="7" customWidth="1"/>
    <col min="2829" max="2829" width="7.5" style="7" customWidth="1"/>
    <col min="2830" max="2830" width="5.5" style="7" customWidth="1"/>
    <col min="2831" max="2831" width="4.5" style="7" customWidth="1"/>
    <col min="2832" max="2832" width="7.5" style="7" customWidth="1"/>
    <col min="2833" max="2833" width="5.5" style="7" customWidth="1"/>
    <col min="2834" max="2834" width="4.5" style="7" customWidth="1"/>
    <col min="2835" max="2835" width="7.5" style="7" customWidth="1"/>
    <col min="2836" max="2836" width="8.625" style="7" customWidth="1"/>
    <col min="2837" max="3074" width="9" style="7"/>
    <col min="3075" max="3075" width="3.125" style="7" customWidth="1"/>
    <col min="3076" max="3076" width="3.5" style="7" customWidth="1"/>
    <col min="3077" max="3077" width="7.75" style="7" customWidth="1"/>
    <col min="3078" max="3078" width="5.375" style="7" customWidth="1"/>
    <col min="3079" max="3079" width="9.375" style="7" customWidth="1"/>
    <col min="3080" max="3080" width="5.5" style="7" customWidth="1"/>
    <col min="3081" max="3081" width="4.5" style="7" customWidth="1"/>
    <col min="3082" max="3082" width="7.5" style="7" customWidth="1"/>
    <col min="3083" max="3083" width="5.5" style="7" customWidth="1"/>
    <col min="3084" max="3084" width="4.5" style="7" customWidth="1"/>
    <col min="3085" max="3085" width="7.5" style="7" customWidth="1"/>
    <col min="3086" max="3086" width="5.5" style="7" customWidth="1"/>
    <col min="3087" max="3087" width="4.5" style="7" customWidth="1"/>
    <col min="3088" max="3088" width="7.5" style="7" customWidth="1"/>
    <col min="3089" max="3089" width="5.5" style="7" customWidth="1"/>
    <col min="3090" max="3090" width="4.5" style="7" customWidth="1"/>
    <col min="3091" max="3091" width="7.5" style="7" customWidth="1"/>
    <col min="3092" max="3092" width="8.625" style="7" customWidth="1"/>
    <col min="3093" max="3330" width="9" style="7"/>
    <col min="3331" max="3331" width="3.125" style="7" customWidth="1"/>
    <col min="3332" max="3332" width="3.5" style="7" customWidth="1"/>
    <col min="3333" max="3333" width="7.75" style="7" customWidth="1"/>
    <col min="3334" max="3334" width="5.375" style="7" customWidth="1"/>
    <col min="3335" max="3335" width="9.375" style="7" customWidth="1"/>
    <col min="3336" max="3336" width="5.5" style="7" customWidth="1"/>
    <col min="3337" max="3337" width="4.5" style="7" customWidth="1"/>
    <col min="3338" max="3338" width="7.5" style="7" customWidth="1"/>
    <col min="3339" max="3339" width="5.5" style="7" customWidth="1"/>
    <col min="3340" max="3340" width="4.5" style="7" customWidth="1"/>
    <col min="3341" max="3341" width="7.5" style="7" customWidth="1"/>
    <col min="3342" max="3342" width="5.5" style="7" customWidth="1"/>
    <col min="3343" max="3343" width="4.5" style="7" customWidth="1"/>
    <col min="3344" max="3344" width="7.5" style="7" customWidth="1"/>
    <col min="3345" max="3345" width="5.5" style="7" customWidth="1"/>
    <col min="3346" max="3346" width="4.5" style="7" customWidth="1"/>
    <col min="3347" max="3347" width="7.5" style="7" customWidth="1"/>
    <col min="3348" max="3348" width="8.625" style="7" customWidth="1"/>
    <col min="3349" max="3586" width="9" style="7"/>
    <col min="3587" max="3587" width="3.125" style="7" customWidth="1"/>
    <col min="3588" max="3588" width="3.5" style="7" customWidth="1"/>
    <col min="3589" max="3589" width="7.75" style="7" customWidth="1"/>
    <col min="3590" max="3590" width="5.375" style="7" customWidth="1"/>
    <col min="3591" max="3591" width="9.375" style="7" customWidth="1"/>
    <col min="3592" max="3592" width="5.5" style="7" customWidth="1"/>
    <col min="3593" max="3593" width="4.5" style="7" customWidth="1"/>
    <col min="3594" max="3594" width="7.5" style="7" customWidth="1"/>
    <col min="3595" max="3595" width="5.5" style="7" customWidth="1"/>
    <col min="3596" max="3596" width="4.5" style="7" customWidth="1"/>
    <col min="3597" max="3597" width="7.5" style="7" customWidth="1"/>
    <col min="3598" max="3598" width="5.5" style="7" customWidth="1"/>
    <col min="3599" max="3599" width="4.5" style="7" customWidth="1"/>
    <col min="3600" max="3600" width="7.5" style="7" customWidth="1"/>
    <col min="3601" max="3601" width="5.5" style="7" customWidth="1"/>
    <col min="3602" max="3602" width="4.5" style="7" customWidth="1"/>
    <col min="3603" max="3603" width="7.5" style="7" customWidth="1"/>
    <col min="3604" max="3604" width="8.625" style="7" customWidth="1"/>
    <col min="3605" max="3842" width="9" style="7"/>
    <col min="3843" max="3843" width="3.125" style="7" customWidth="1"/>
    <col min="3844" max="3844" width="3.5" style="7" customWidth="1"/>
    <col min="3845" max="3845" width="7.75" style="7" customWidth="1"/>
    <col min="3846" max="3846" width="5.375" style="7" customWidth="1"/>
    <col min="3847" max="3847" width="9.375" style="7" customWidth="1"/>
    <col min="3848" max="3848" width="5.5" style="7" customWidth="1"/>
    <col min="3849" max="3849" width="4.5" style="7" customWidth="1"/>
    <col min="3850" max="3850" width="7.5" style="7" customWidth="1"/>
    <col min="3851" max="3851" width="5.5" style="7" customWidth="1"/>
    <col min="3852" max="3852" width="4.5" style="7" customWidth="1"/>
    <col min="3853" max="3853" width="7.5" style="7" customWidth="1"/>
    <col min="3854" max="3854" width="5.5" style="7" customWidth="1"/>
    <col min="3855" max="3855" width="4.5" style="7" customWidth="1"/>
    <col min="3856" max="3856" width="7.5" style="7" customWidth="1"/>
    <col min="3857" max="3857" width="5.5" style="7" customWidth="1"/>
    <col min="3858" max="3858" width="4.5" style="7" customWidth="1"/>
    <col min="3859" max="3859" width="7.5" style="7" customWidth="1"/>
    <col min="3860" max="3860" width="8.625" style="7" customWidth="1"/>
    <col min="3861" max="4098" width="9" style="7"/>
    <col min="4099" max="4099" width="3.125" style="7" customWidth="1"/>
    <col min="4100" max="4100" width="3.5" style="7" customWidth="1"/>
    <col min="4101" max="4101" width="7.75" style="7" customWidth="1"/>
    <col min="4102" max="4102" width="5.375" style="7" customWidth="1"/>
    <col min="4103" max="4103" width="9.375" style="7" customWidth="1"/>
    <col min="4104" max="4104" width="5.5" style="7" customWidth="1"/>
    <col min="4105" max="4105" width="4.5" style="7" customWidth="1"/>
    <col min="4106" max="4106" width="7.5" style="7" customWidth="1"/>
    <col min="4107" max="4107" width="5.5" style="7" customWidth="1"/>
    <col min="4108" max="4108" width="4.5" style="7" customWidth="1"/>
    <col min="4109" max="4109" width="7.5" style="7" customWidth="1"/>
    <col min="4110" max="4110" width="5.5" style="7" customWidth="1"/>
    <col min="4111" max="4111" width="4.5" style="7" customWidth="1"/>
    <col min="4112" max="4112" width="7.5" style="7" customWidth="1"/>
    <col min="4113" max="4113" width="5.5" style="7" customWidth="1"/>
    <col min="4114" max="4114" width="4.5" style="7" customWidth="1"/>
    <col min="4115" max="4115" width="7.5" style="7" customWidth="1"/>
    <col min="4116" max="4116" width="8.625" style="7" customWidth="1"/>
    <col min="4117" max="4354" width="9" style="7"/>
    <col min="4355" max="4355" width="3.125" style="7" customWidth="1"/>
    <col min="4356" max="4356" width="3.5" style="7" customWidth="1"/>
    <col min="4357" max="4357" width="7.75" style="7" customWidth="1"/>
    <col min="4358" max="4358" width="5.375" style="7" customWidth="1"/>
    <col min="4359" max="4359" width="9.375" style="7" customWidth="1"/>
    <col min="4360" max="4360" width="5.5" style="7" customWidth="1"/>
    <col min="4361" max="4361" width="4.5" style="7" customWidth="1"/>
    <col min="4362" max="4362" width="7.5" style="7" customWidth="1"/>
    <col min="4363" max="4363" width="5.5" style="7" customWidth="1"/>
    <col min="4364" max="4364" width="4.5" style="7" customWidth="1"/>
    <col min="4365" max="4365" width="7.5" style="7" customWidth="1"/>
    <col min="4366" max="4366" width="5.5" style="7" customWidth="1"/>
    <col min="4367" max="4367" width="4.5" style="7" customWidth="1"/>
    <col min="4368" max="4368" width="7.5" style="7" customWidth="1"/>
    <col min="4369" max="4369" width="5.5" style="7" customWidth="1"/>
    <col min="4370" max="4370" width="4.5" style="7" customWidth="1"/>
    <col min="4371" max="4371" width="7.5" style="7" customWidth="1"/>
    <col min="4372" max="4372" width="8.625" style="7" customWidth="1"/>
    <col min="4373" max="4610" width="9" style="7"/>
    <col min="4611" max="4611" width="3.125" style="7" customWidth="1"/>
    <col min="4612" max="4612" width="3.5" style="7" customWidth="1"/>
    <col min="4613" max="4613" width="7.75" style="7" customWidth="1"/>
    <col min="4614" max="4614" width="5.375" style="7" customWidth="1"/>
    <col min="4615" max="4615" width="9.375" style="7" customWidth="1"/>
    <col min="4616" max="4616" width="5.5" style="7" customWidth="1"/>
    <col min="4617" max="4617" width="4.5" style="7" customWidth="1"/>
    <col min="4618" max="4618" width="7.5" style="7" customWidth="1"/>
    <col min="4619" max="4619" width="5.5" style="7" customWidth="1"/>
    <col min="4620" max="4620" width="4.5" style="7" customWidth="1"/>
    <col min="4621" max="4621" width="7.5" style="7" customWidth="1"/>
    <col min="4622" max="4622" width="5.5" style="7" customWidth="1"/>
    <col min="4623" max="4623" width="4.5" style="7" customWidth="1"/>
    <col min="4624" max="4624" width="7.5" style="7" customWidth="1"/>
    <col min="4625" max="4625" width="5.5" style="7" customWidth="1"/>
    <col min="4626" max="4626" width="4.5" style="7" customWidth="1"/>
    <col min="4627" max="4627" width="7.5" style="7" customWidth="1"/>
    <col min="4628" max="4628" width="8.625" style="7" customWidth="1"/>
    <col min="4629" max="4866" width="9" style="7"/>
    <col min="4867" max="4867" width="3.125" style="7" customWidth="1"/>
    <col min="4868" max="4868" width="3.5" style="7" customWidth="1"/>
    <col min="4869" max="4869" width="7.75" style="7" customWidth="1"/>
    <col min="4870" max="4870" width="5.375" style="7" customWidth="1"/>
    <col min="4871" max="4871" width="9.375" style="7" customWidth="1"/>
    <col min="4872" max="4872" width="5.5" style="7" customWidth="1"/>
    <col min="4873" max="4873" width="4.5" style="7" customWidth="1"/>
    <col min="4874" max="4874" width="7.5" style="7" customWidth="1"/>
    <col min="4875" max="4875" width="5.5" style="7" customWidth="1"/>
    <col min="4876" max="4876" width="4.5" style="7" customWidth="1"/>
    <col min="4877" max="4877" width="7.5" style="7" customWidth="1"/>
    <col min="4878" max="4878" width="5.5" style="7" customWidth="1"/>
    <col min="4879" max="4879" width="4.5" style="7" customWidth="1"/>
    <col min="4880" max="4880" width="7.5" style="7" customWidth="1"/>
    <col min="4881" max="4881" width="5.5" style="7" customWidth="1"/>
    <col min="4882" max="4882" width="4.5" style="7" customWidth="1"/>
    <col min="4883" max="4883" width="7.5" style="7" customWidth="1"/>
    <col min="4884" max="4884" width="8.625" style="7" customWidth="1"/>
    <col min="4885" max="5122" width="9" style="7"/>
    <col min="5123" max="5123" width="3.125" style="7" customWidth="1"/>
    <col min="5124" max="5124" width="3.5" style="7" customWidth="1"/>
    <col min="5125" max="5125" width="7.75" style="7" customWidth="1"/>
    <col min="5126" max="5126" width="5.375" style="7" customWidth="1"/>
    <col min="5127" max="5127" width="9.375" style="7" customWidth="1"/>
    <col min="5128" max="5128" width="5.5" style="7" customWidth="1"/>
    <col min="5129" max="5129" width="4.5" style="7" customWidth="1"/>
    <col min="5130" max="5130" width="7.5" style="7" customWidth="1"/>
    <col min="5131" max="5131" width="5.5" style="7" customWidth="1"/>
    <col min="5132" max="5132" width="4.5" style="7" customWidth="1"/>
    <col min="5133" max="5133" width="7.5" style="7" customWidth="1"/>
    <col min="5134" max="5134" width="5.5" style="7" customWidth="1"/>
    <col min="5135" max="5135" width="4.5" style="7" customWidth="1"/>
    <col min="5136" max="5136" width="7.5" style="7" customWidth="1"/>
    <col min="5137" max="5137" width="5.5" style="7" customWidth="1"/>
    <col min="5138" max="5138" width="4.5" style="7" customWidth="1"/>
    <col min="5139" max="5139" width="7.5" style="7" customWidth="1"/>
    <col min="5140" max="5140" width="8.625" style="7" customWidth="1"/>
    <col min="5141" max="5378" width="9" style="7"/>
    <col min="5379" max="5379" width="3.125" style="7" customWidth="1"/>
    <col min="5380" max="5380" width="3.5" style="7" customWidth="1"/>
    <col min="5381" max="5381" width="7.75" style="7" customWidth="1"/>
    <col min="5382" max="5382" width="5.375" style="7" customWidth="1"/>
    <col min="5383" max="5383" width="9.375" style="7" customWidth="1"/>
    <col min="5384" max="5384" width="5.5" style="7" customWidth="1"/>
    <col min="5385" max="5385" width="4.5" style="7" customWidth="1"/>
    <col min="5386" max="5386" width="7.5" style="7" customWidth="1"/>
    <col min="5387" max="5387" width="5.5" style="7" customWidth="1"/>
    <col min="5388" max="5388" width="4.5" style="7" customWidth="1"/>
    <col min="5389" max="5389" width="7.5" style="7" customWidth="1"/>
    <col min="5390" max="5390" width="5.5" style="7" customWidth="1"/>
    <col min="5391" max="5391" width="4.5" style="7" customWidth="1"/>
    <col min="5392" max="5392" width="7.5" style="7" customWidth="1"/>
    <col min="5393" max="5393" width="5.5" style="7" customWidth="1"/>
    <col min="5394" max="5394" width="4.5" style="7" customWidth="1"/>
    <col min="5395" max="5395" width="7.5" style="7" customWidth="1"/>
    <col min="5396" max="5396" width="8.625" style="7" customWidth="1"/>
    <col min="5397" max="5634" width="9" style="7"/>
    <col min="5635" max="5635" width="3.125" style="7" customWidth="1"/>
    <col min="5636" max="5636" width="3.5" style="7" customWidth="1"/>
    <col min="5637" max="5637" width="7.75" style="7" customWidth="1"/>
    <col min="5638" max="5638" width="5.375" style="7" customWidth="1"/>
    <col min="5639" max="5639" width="9.375" style="7" customWidth="1"/>
    <col min="5640" max="5640" width="5.5" style="7" customWidth="1"/>
    <col min="5641" max="5641" width="4.5" style="7" customWidth="1"/>
    <col min="5642" max="5642" width="7.5" style="7" customWidth="1"/>
    <col min="5643" max="5643" width="5.5" style="7" customWidth="1"/>
    <col min="5644" max="5644" width="4.5" style="7" customWidth="1"/>
    <col min="5645" max="5645" width="7.5" style="7" customWidth="1"/>
    <col min="5646" max="5646" width="5.5" style="7" customWidth="1"/>
    <col min="5647" max="5647" width="4.5" style="7" customWidth="1"/>
    <col min="5648" max="5648" width="7.5" style="7" customWidth="1"/>
    <col min="5649" max="5649" width="5.5" style="7" customWidth="1"/>
    <col min="5650" max="5650" width="4.5" style="7" customWidth="1"/>
    <col min="5651" max="5651" width="7.5" style="7" customWidth="1"/>
    <col min="5652" max="5652" width="8.625" style="7" customWidth="1"/>
    <col min="5653" max="5890" width="9" style="7"/>
    <col min="5891" max="5891" width="3.125" style="7" customWidth="1"/>
    <col min="5892" max="5892" width="3.5" style="7" customWidth="1"/>
    <col min="5893" max="5893" width="7.75" style="7" customWidth="1"/>
    <col min="5894" max="5894" width="5.375" style="7" customWidth="1"/>
    <col min="5895" max="5895" width="9.375" style="7" customWidth="1"/>
    <col min="5896" max="5896" width="5.5" style="7" customWidth="1"/>
    <col min="5897" max="5897" width="4.5" style="7" customWidth="1"/>
    <col min="5898" max="5898" width="7.5" style="7" customWidth="1"/>
    <col min="5899" max="5899" width="5.5" style="7" customWidth="1"/>
    <col min="5900" max="5900" width="4.5" style="7" customWidth="1"/>
    <col min="5901" max="5901" width="7.5" style="7" customWidth="1"/>
    <col min="5902" max="5902" width="5.5" style="7" customWidth="1"/>
    <col min="5903" max="5903" width="4.5" style="7" customWidth="1"/>
    <col min="5904" max="5904" width="7.5" style="7" customWidth="1"/>
    <col min="5905" max="5905" width="5.5" style="7" customWidth="1"/>
    <col min="5906" max="5906" width="4.5" style="7" customWidth="1"/>
    <col min="5907" max="5907" width="7.5" style="7" customWidth="1"/>
    <col min="5908" max="5908" width="8.625" style="7" customWidth="1"/>
    <col min="5909" max="6146" width="9" style="7"/>
    <col min="6147" max="6147" width="3.125" style="7" customWidth="1"/>
    <col min="6148" max="6148" width="3.5" style="7" customWidth="1"/>
    <col min="6149" max="6149" width="7.75" style="7" customWidth="1"/>
    <col min="6150" max="6150" width="5.375" style="7" customWidth="1"/>
    <col min="6151" max="6151" width="9.375" style="7" customWidth="1"/>
    <col min="6152" max="6152" width="5.5" style="7" customWidth="1"/>
    <col min="6153" max="6153" width="4.5" style="7" customWidth="1"/>
    <col min="6154" max="6154" width="7.5" style="7" customWidth="1"/>
    <col min="6155" max="6155" width="5.5" style="7" customWidth="1"/>
    <col min="6156" max="6156" width="4.5" style="7" customWidth="1"/>
    <col min="6157" max="6157" width="7.5" style="7" customWidth="1"/>
    <col min="6158" max="6158" width="5.5" style="7" customWidth="1"/>
    <col min="6159" max="6159" width="4.5" style="7" customWidth="1"/>
    <col min="6160" max="6160" width="7.5" style="7" customWidth="1"/>
    <col min="6161" max="6161" width="5.5" style="7" customWidth="1"/>
    <col min="6162" max="6162" width="4.5" style="7" customWidth="1"/>
    <col min="6163" max="6163" width="7.5" style="7" customWidth="1"/>
    <col min="6164" max="6164" width="8.625" style="7" customWidth="1"/>
    <col min="6165" max="6402" width="9" style="7"/>
    <col min="6403" max="6403" width="3.125" style="7" customWidth="1"/>
    <col min="6404" max="6404" width="3.5" style="7" customWidth="1"/>
    <col min="6405" max="6405" width="7.75" style="7" customWidth="1"/>
    <col min="6406" max="6406" width="5.375" style="7" customWidth="1"/>
    <col min="6407" max="6407" width="9.375" style="7" customWidth="1"/>
    <col min="6408" max="6408" width="5.5" style="7" customWidth="1"/>
    <col min="6409" max="6409" width="4.5" style="7" customWidth="1"/>
    <col min="6410" max="6410" width="7.5" style="7" customWidth="1"/>
    <col min="6411" max="6411" width="5.5" style="7" customWidth="1"/>
    <col min="6412" max="6412" width="4.5" style="7" customWidth="1"/>
    <col min="6413" max="6413" width="7.5" style="7" customWidth="1"/>
    <col min="6414" max="6414" width="5.5" style="7" customWidth="1"/>
    <col min="6415" max="6415" width="4.5" style="7" customWidth="1"/>
    <col min="6416" max="6416" width="7.5" style="7" customWidth="1"/>
    <col min="6417" max="6417" width="5.5" style="7" customWidth="1"/>
    <col min="6418" max="6418" width="4.5" style="7" customWidth="1"/>
    <col min="6419" max="6419" width="7.5" style="7" customWidth="1"/>
    <col min="6420" max="6420" width="8.625" style="7" customWidth="1"/>
    <col min="6421" max="6658" width="9" style="7"/>
    <col min="6659" max="6659" width="3.125" style="7" customWidth="1"/>
    <col min="6660" max="6660" width="3.5" style="7" customWidth="1"/>
    <col min="6661" max="6661" width="7.75" style="7" customWidth="1"/>
    <col min="6662" max="6662" width="5.375" style="7" customWidth="1"/>
    <col min="6663" max="6663" width="9.375" style="7" customWidth="1"/>
    <col min="6664" max="6664" width="5.5" style="7" customWidth="1"/>
    <col min="6665" max="6665" width="4.5" style="7" customWidth="1"/>
    <col min="6666" max="6666" width="7.5" style="7" customWidth="1"/>
    <col min="6667" max="6667" width="5.5" style="7" customWidth="1"/>
    <col min="6668" max="6668" width="4.5" style="7" customWidth="1"/>
    <col min="6669" max="6669" width="7.5" style="7" customWidth="1"/>
    <col min="6670" max="6670" width="5.5" style="7" customWidth="1"/>
    <col min="6671" max="6671" width="4.5" style="7" customWidth="1"/>
    <col min="6672" max="6672" width="7.5" style="7" customWidth="1"/>
    <col min="6673" max="6673" width="5.5" style="7" customWidth="1"/>
    <col min="6674" max="6674" width="4.5" style="7" customWidth="1"/>
    <col min="6675" max="6675" width="7.5" style="7" customWidth="1"/>
    <col min="6676" max="6676" width="8.625" style="7" customWidth="1"/>
    <col min="6677" max="6914" width="9" style="7"/>
    <col min="6915" max="6915" width="3.125" style="7" customWidth="1"/>
    <col min="6916" max="6916" width="3.5" style="7" customWidth="1"/>
    <col min="6917" max="6917" width="7.75" style="7" customWidth="1"/>
    <col min="6918" max="6918" width="5.375" style="7" customWidth="1"/>
    <col min="6919" max="6919" width="9.375" style="7" customWidth="1"/>
    <col min="6920" max="6920" width="5.5" style="7" customWidth="1"/>
    <col min="6921" max="6921" width="4.5" style="7" customWidth="1"/>
    <col min="6922" max="6922" width="7.5" style="7" customWidth="1"/>
    <col min="6923" max="6923" width="5.5" style="7" customWidth="1"/>
    <col min="6924" max="6924" width="4.5" style="7" customWidth="1"/>
    <col min="6925" max="6925" width="7.5" style="7" customWidth="1"/>
    <col min="6926" max="6926" width="5.5" style="7" customWidth="1"/>
    <col min="6927" max="6927" width="4.5" style="7" customWidth="1"/>
    <col min="6928" max="6928" width="7.5" style="7" customWidth="1"/>
    <col min="6929" max="6929" width="5.5" style="7" customWidth="1"/>
    <col min="6930" max="6930" width="4.5" style="7" customWidth="1"/>
    <col min="6931" max="6931" width="7.5" style="7" customWidth="1"/>
    <col min="6932" max="6932" width="8.625" style="7" customWidth="1"/>
    <col min="6933" max="7170" width="9" style="7"/>
    <col min="7171" max="7171" width="3.125" style="7" customWidth="1"/>
    <col min="7172" max="7172" width="3.5" style="7" customWidth="1"/>
    <col min="7173" max="7173" width="7.75" style="7" customWidth="1"/>
    <col min="7174" max="7174" width="5.375" style="7" customWidth="1"/>
    <col min="7175" max="7175" width="9.375" style="7" customWidth="1"/>
    <col min="7176" max="7176" width="5.5" style="7" customWidth="1"/>
    <col min="7177" max="7177" width="4.5" style="7" customWidth="1"/>
    <col min="7178" max="7178" width="7.5" style="7" customWidth="1"/>
    <col min="7179" max="7179" width="5.5" style="7" customWidth="1"/>
    <col min="7180" max="7180" width="4.5" style="7" customWidth="1"/>
    <col min="7181" max="7181" width="7.5" style="7" customWidth="1"/>
    <col min="7182" max="7182" width="5.5" style="7" customWidth="1"/>
    <col min="7183" max="7183" width="4.5" style="7" customWidth="1"/>
    <col min="7184" max="7184" width="7.5" style="7" customWidth="1"/>
    <col min="7185" max="7185" width="5.5" style="7" customWidth="1"/>
    <col min="7186" max="7186" width="4.5" style="7" customWidth="1"/>
    <col min="7187" max="7187" width="7.5" style="7" customWidth="1"/>
    <col min="7188" max="7188" width="8.625" style="7" customWidth="1"/>
    <col min="7189" max="7426" width="9" style="7"/>
    <col min="7427" max="7427" width="3.125" style="7" customWidth="1"/>
    <col min="7428" max="7428" width="3.5" style="7" customWidth="1"/>
    <col min="7429" max="7429" width="7.75" style="7" customWidth="1"/>
    <col min="7430" max="7430" width="5.375" style="7" customWidth="1"/>
    <col min="7431" max="7431" width="9.375" style="7" customWidth="1"/>
    <col min="7432" max="7432" width="5.5" style="7" customWidth="1"/>
    <col min="7433" max="7433" width="4.5" style="7" customWidth="1"/>
    <col min="7434" max="7434" width="7.5" style="7" customWidth="1"/>
    <col min="7435" max="7435" width="5.5" style="7" customWidth="1"/>
    <col min="7436" max="7436" width="4.5" style="7" customWidth="1"/>
    <col min="7437" max="7437" width="7.5" style="7" customWidth="1"/>
    <col min="7438" max="7438" width="5.5" style="7" customWidth="1"/>
    <col min="7439" max="7439" width="4.5" style="7" customWidth="1"/>
    <col min="7440" max="7440" width="7.5" style="7" customWidth="1"/>
    <col min="7441" max="7441" width="5.5" style="7" customWidth="1"/>
    <col min="7442" max="7442" width="4.5" style="7" customWidth="1"/>
    <col min="7443" max="7443" width="7.5" style="7" customWidth="1"/>
    <col min="7444" max="7444" width="8.625" style="7" customWidth="1"/>
    <col min="7445" max="7682" width="9" style="7"/>
    <col min="7683" max="7683" width="3.125" style="7" customWidth="1"/>
    <col min="7684" max="7684" width="3.5" style="7" customWidth="1"/>
    <col min="7685" max="7685" width="7.75" style="7" customWidth="1"/>
    <col min="7686" max="7686" width="5.375" style="7" customWidth="1"/>
    <col min="7687" max="7687" width="9.375" style="7" customWidth="1"/>
    <col min="7688" max="7688" width="5.5" style="7" customWidth="1"/>
    <col min="7689" max="7689" width="4.5" style="7" customWidth="1"/>
    <col min="7690" max="7690" width="7.5" style="7" customWidth="1"/>
    <col min="7691" max="7691" width="5.5" style="7" customWidth="1"/>
    <col min="7692" max="7692" width="4.5" style="7" customWidth="1"/>
    <col min="7693" max="7693" width="7.5" style="7" customWidth="1"/>
    <col min="7694" max="7694" width="5.5" style="7" customWidth="1"/>
    <col min="7695" max="7695" width="4.5" style="7" customWidth="1"/>
    <col min="7696" max="7696" width="7.5" style="7" customWidth="1"/>
    <col min="7697" max="7697" width="5.5" style="7" customWidth="1"/>
    <col min="7698" max="7698" width="4.5" style="7" customWidth="1"/>
    <col min="7699" max="7699" width="7.5" style="7" customWidth="1"/>
    <col min="7700" max="7700" width="8.625" style="7" customWidth="1"/>
    <col min="7701" max="7938" width="9" style="7"/>
    <col min="7939" max="7939" width="3.125" style="7" customWidth="1"/>
    <col min="7940" max="7940" width="3.5" style="7" customWidth="1"/>
    <col min="7941" max="7941" width="7.75" style="7" customWidth="1"/>
    <col min="7942" max="7942" width="5.375" style="7" customWidth="1"/>
    <col min="7943" max="7943" width="9.375" style="7" customWidth="1"/>
    <col min="7944" max="7944" width="5.5" style="7" customWidth="1"/>
    <col min="7945" max="7945" width="4.5" style="7" customWidth="1"/>
    <col min="7946" max="7946" width="7.5" style="7" customWidth="1"/>
    <col min="7947" max="7947" width="5.5" style="7" customWidth="1"/>
    <col min="7948" max="7948" width="4.5" style="7" customWidth="1"/>
    <col min="7949" max="7949" width="7.5" style="7" customWidth="1"/>
    <col min="7950" max="7950" width="5.5" style="7" customWidth="1"/>
    <col min="7951" max="7951" width="4.5" style="7" customWidth="1"/>
    <col min="7952" max="7952" width="7.5" style="7" customWidth="1"/>
    <col min="7953" max="7953" width="5.5" style="7" customWidth="1"/>
    <col min="7954" max="7954" width="4.5" style="7" customWidth="1"/>
    <col min="7955" max="7955" width="7.5" style="7" customWidth="1"/>
    <col min="7956" max="7956" width="8.625" style="7" customWidth="1"/>
    <col min="7957" max="8194" width="9" style="7"/>
    <col min="8195" max="8195" width="3.125" style="7" customWidth="1"/>
    <col min="8196" max="8196" width="3.5" style="7" customWidth="1"/>
    <col min="8197" max="8197" width="7.75" style="7" customWidth="1"/>
    <col min="8198" max="8198" width="5.375" style="7" customWidth="1"/>
    <col min="8199" max="8199" width="9.375" style="7" customWidth="1"/>
    <col min="8200" max="8200" width="5.5" style="7" customWidth="1"/>
    <col min="8201" max="8201" width="4.5" style="7" customWidth="1"/>
    <col min="8202" max="8202" width="7.5" style="7" customWidth="1"/>
    <col min="8203" max="8203" width="5.5" style="7" customWidth="1"/>
    <col min="8204" max="8204" width="4.5" style="7" customWidth="1"/>
    <col min="8205" max="8205" width="7.5" style="7" customWidth="1"/>
    <col min="8206" max="8206" width="5.5" style="7" customWidth="1"/>
    <col min="8207" max="8207" width="4.5" style="7" customWidth="1"/>
    <col min="8208" max="8208" width="7.5" style="7" customWidth="1"/>
    <col min="8209" max="8209" width="5.5" style="7" customWidth="1"/>
    <col min="8210" max="8210" width="4.5" style="7" customWidth="1"/>
    <col min="8211" max="8211" width="7.5" style="7" customWidth="1"/>
    <col min="8212" max="8212" width="8.625" style="7" customWidth="1"/>
    <col min="8213" max="8450" width="9" style="7"/>
    <col min="8451" max="8451" width="3.125" style="7" customWidth="1"/>
    <col min="8452" max="8452" width="3.5" style="7" customWidth="1"/>
    <col min="8453" max="8453" width="7.75" style="7" customWidth="1"/>
    <col min="8454" max="8454" width="5.375" style="7" customWidth="1"/>
    <col min="8455" max="8455" width="9.375" style="7" customWidth="1"/>
    <col min="8456" max="8456" width="5.5" style="7" customWidth="1"/>
    <col min="8457" max="8457" width="4.5" style="7" customWidth="1"/>
    <col min="8458" max="8458" width="7.5" style="7" customWidth="1"/>
    <col min="8459" max="8459" width="5.5" style="7" customWidth="1"/>
    <col min="8460" max="8460" width="4.5" style="7" customWidth="1"/>
    <col min="8461" max="8461" width="7.5" style="7" customWidth="1"/>
    <col min="8462" max="8462" width="5.5" style="7" customWidth="1"/>
    <col min="8463" max="8463" width="4.5" style="7" customWidth="1"/>
    <col min="8464" max="8464" width="7.5" style="7" customWidth="1"/>
    <col min="8465" max="8465" width="5.5" style="7" customWidth="1"/>
    <col min="8466" max="8466" width="4.5" style="7" customWidth="1"/>
    <col min="8467" max="8467" width="7.5" style="7" customWidth="1"/>
    <col min="8468" max="8468" width="8.625" style="7" customWidth="1"/>
    <col min="8469" max="8706" width="9" style="7"/>
    <col min="8707" max="8707" width="3.125" style="7" customWidth="1"/>
    <col min="8708" max="8708" width="3.5" style="7" customWidth="1"/>
    <col min="8709" max="8709" width="7.75" style="7" customWidth="1"/>
    <col min="8710" max="8710" width="5.375" style="7" customWidth="1"/>
    <col min="8711" max="8711" width="9.375" style="7" customWidth="1"/>
    <col min="8712" max="8712" width="5.5" style="7" customWidth="1"/>
    <col min="8713" max="8713" width="4.5" style="7" customWidth="1"/>
    <col min="8714" max="8714" width="7.5" style="7" customWidth="1"/>
    <col min="8715" max="8715" width="5.5" style="7" customWidth="1"/>
    <col min="8716" max="8716" width="4.5" style="7" customWidth="1"/>
    <col min="8717" max="8717" width="7.5" style="7" customWidth="1"/>
    <col min="8718" max="8718" width="5.5" style="7" customWidth="1"/>
    <col min="8719" max="8719" width="4.5" style="7" customWidth="1"/>
    <col min="8720" max="8720" width="7.5" style="7" customWidth="1"/>
    <col min="8721" max="8721" width="5.5" style="7" customWidth="1"/>
    <col min="8722" max="8722" width="4.5" style="7" customWidth="1"/>
    <col min="8723" max="8723" width="7.5" style="7" customWidth="1"/>
    <col min="8724" max="8724" width="8.625" style="7" customWidth="1"/>
    <col min="8725" max="8962" width="9" style="7"/>
    <col min="8963" max="8963" width="3.125" style="7" customWidth="1"/>
    <col min="8964" max="8964" width="3.5" style="7" customWidth="1"/>
    <col min="8965" max="8965" width="7.75" style="7" customWidth="1"/>
    <col min="8966" max="8966" width="5.375" style="7" customWidth="1"/>
    <col min="8967" max="8967" width="9.375" style="7" customWidth="1"/>
    <col min="8968" max="8968" width="5.5" style="7" customWidth="1"/>
    <col min="8969" max="8969" width="4.5" style="7" customWidth="1"/>
    <col min="8970" max="8970" width="7.5" style="7" customWidth="1"/>
    <col min="8971" max="8971" width="5.5" style="7" customWidth="1"/>
    <col min="8972" max="8972" width="4.5" style="7" customWidth="1"/>
    <col min="8973" max="8973" width="7.5" style="7" customWidth="1"/>
    <col min="8974" max="8974" width="5.5" style="7" customWidth="1"/>
    <col min="8975" max="8975" width="4.5" style="7" customWidth="1"/>
    <col min="8976" max="8976" width="7.5" style="7" customWidth="1"/>
    <col min="8977" max="8977" width="5.5" style="7" customWidth="1"/>
    <col min="8978" max="8978" width="4.5" style="7" customWidth="1"/>
    <col min="8979" max="8979" width="7.5" style="7" customWidth="1"/>
    <col min="8980" max="8980" width="8.625" style="7" customWidth="1"/>
    <col min="8981" max="9218" width="9" style="7"/>
    <col min="9219" max="9219" width="3.125" style="7" customWidth="1"/>
    <col min="9220" max="9220" width="3.5" style="7" customWidth="1"/>
    <col min="9221" max="9221" width="7.75" style="7" customWidth="1"/>
    <col min="9222" max="9222" width="5.375" style="7" customWidth="1"/>
    <col min="9223" max="9223" width="9.375" style="7" customWidth="1"/>
    <col min="9224" max="9224" width="5.5" style="7" customWidth="1"/>
    <col min="9225" max="9225" width="4.5" style="7" customWidth="1"/>
    <col min="9226" max="9226" width="7.5" style="7" customWidth="1"/>
    <col min="9227" max="9227" width="5.5" style="7" customWidth="1"/>
    <col min="9228" max="9228" width="4.5" style="7" customWidth="1"/>
    <col min="9229" max="9229" width="7.5" style="7" customWidth="1"/>
    <col min="9230" max="9230" width="5.5" style="7" customWidth="1"/>
    <col min="9231" max="9231" width="4.5" style="7" customWidth="1"/>
    <col min="9232" max="9232" width="7.5" style="7" customWidth="1"/>
    <col min="9233" max="9233" width="5.5" style="7" customWidth="1"/>
    <col min="9234" max="9234" width="4.5" style="7" customWidth="1"/>
    <col min="9235" max="9235" width="7.5" style="7" customWidth="1"/>
    <col min="9236" max="9236" width="8.625" style="7" customWidth="1"/>
    <col min="9237" max="9474" width="9" style="7"/>
    <col min="9475" max="9475" width="3.125" style="7" customWidth="1"/>
    <col min="9476" max="9476" width="3.5" style="7" customWidth="1"/>
    <col min="9477" max="9477" width="7.75" style="7" customWidth="1"/>
    <col min="9478" max="9478" width="5.375" style="7" customWidth="1"/>
    <col min="9479" max="9479" width="9.375" style="7" customWidth="1"/>
    <col min="9480" max="9480" width="5.5" style="7" customWidth="1"/>
    <col min="9481" max="9481" width="4.5" style="7" customWidth="1"/>
    <col min="9482" max="9482" width="7.5" style="7" customWidth="1"/>
    <col min="9483" max="9483" width="5.5" style="7" customWidth="1"/>
    <col min="9484" max="9484" width="4.5" style="7" customWidth="1"/>
    <col min="9485" max="9485" width="7.5" style="7" customWidth="1"/>
    <col min="9486" max="9486" width="5.5" style="7" customWidth="1"/>
    <col min="9487" max="9487" width="4.5" style="7" customWidth="1"/>
    <col min="9488" max="9488" width="7.5" style="7" customWidth="1"/>
    <col min="9489" max="9489" width="5.5" style="7" customWidth="1"/>
    <col min="9490" max="9490" width="4.5" style="7" customWidth="1"/>
    <col min="9491" max="9491" width="7.5" style="7" customWidth="1"/>
    <col min="9492" max="9492" width="8.625" style="7" customWidth="1"/>
    <col min="9493" max="9730" width="9" style="7"/>
    <col min="9731" max="9731" width="3.125" style="7" customWidth="1"/>
    <col min="9732" max="9732" width="3.5" style="7" customWidth="1"/>
    <col min="9733" max="9733" width="7.75" style="7" customWidth="1"/>
    <col min="9734" max="9734" width="5.375" style="7" customWidth="1"/>
    <col min="9735" max="9735" width="9.375" style="7" customWidth="1"/>
    <col min="9736" max="9736" width="5.5" style="7" customWidth="1"/>
    <col min="9737" max="9737" width="4.5" style="7" customWidth="1"/>
    <col min="9738" max="9738" width="7.5" style="7" customWidth="1"/>
    <col min="9739" max="9739" width="5.5" style="7" customWidth="1"/>
    <col min="9740" max="9740" width="4.5" style="7" customWidth="1"/>
    <col min="9741" max="9741" width="7.5" style="7" customWidth="1"/>
    <col min="9742" max="9742" width="5.5" style="7" customWidth="1"/>
    <col min="9743" max="9743" width="4.5" style="7" customWidth="1"/>
    <col min="9744" max="9744" width="7.5" style="7" customWidth="1"/>
    <col min="9745" max="9745" width="5.5" style="7" customWidth="1"/>
    <col min="9746" max="9746" width="4.5" style="7" customWidth="1"/>
    <col min="9747" max="9747" width="7.5" style="7" customWidth="1"/>
    <col min="9748" max="9748" width="8.625" style="7" customWidth="1"/>
    <col min="9749" max="9986" width="9" style="7"/>
    <col min="9987" max="9987" width="3.125" style="7" customWidth="1"/>
    <col min="9988" max="9988" width="3.5" style="7" customWidth="1"/>
    <col min="9989" max="9989" width="7.75" style="7" customWidth="1"/>
    <col min="9990" max="9990" width="5.375" style="7" customWidth="1"/>
    <col min="9991" max="9991" width="9.375" style="7" customWidth="1"/>
    <col min="9992" max="9992" width="5.5" style="7" customWidth="1"/>
    <col min="9993" max="9993" width="4.5" style="7" customWidth="1"/>
    <col min="9994" max="9994" width="7.5" style="7" customWidth="1"/>
    <col min="9995" max="9995" width="5.5" style="7" customWidth="1"/>
    <col min="9996" max="9996" width="4.5" style="7" customWidth="1"/>
    <col min="9997" max="9997" width="7.5" style="7" customWidth="1"/>
    <col min="9998" max="9998" width="5.5" style="7" customWidth="1"/>
    <col min="9999" max="9999" width="4.5" style="7" customWidth="1"/>
    <col min="10000" max="10000" width="7.5" style="7" customWidth="1"/>
    <col min="10001" max="10001" width="5.5" style="7" customWidth="1"/>
    <col min="10002" max="10002" width="4.5" style="7" customWidth="1"/>
    <col min="10003" max="10003" width="7.5" style="7" customWidth="1"/>
    <col min="10004" max="10004" width="8.625" style="7" customWidth="1"/>
    <col min="10005" max="10242" width="9" style="7"/>
    <col min="10243" max="10243" width="3.125" style="7" customWidth="1"/>
    <col min="10244" max="10244" width="3.5" style="7" customWidth="1"/>
    <col min="10245" max="10245" width="7.75" style="7" customWidth="1"/>
    <col min="10246" max="10246" width="5.375" style="7" customWidth="1"/>
    <col min="10247" max="10247" width="9.375" style="7" customWidth="1"/>
    <col min="10248" max="10248" width="5.5" style="7" customWidth="1"/>
    <col min="10249" max="10249" width="4.5" style="7" customWidth="1"/>
    <col min="10250" max="10250" width="7.5" style="7" customWidth="1"/>
    <col min="10251" max="10251" width="5.5" style="7" customWidth="1"/>
    <col min="10252" max="10252" width="4.5" style="7" customWidth="1"/>
    <col min="10253" max="10253" width="7.5" style="7" customWidth="1"/>
    <col min="10254" max="10254" width="5.5" style="7" customWidth="1"/>
    <col min="10255" max="10255" width="4.5" style="7" customWidth="1"/>
    <col min="10256" max="10256" width="7.5" style="7" customWidth="1"/>
    <col min="10257" max="10257" width="5.5" style="7" customWidth="1"/>
    <col min="10258" max="10258" width="4.5" style="7" customWidth="1"/>
    <col min="10259" max="10259" width="7.5" style="7" customWidth="1"/>
    <col min="10260" max="10260" width="8.625" style="7" customWidth="1"/>
    <col min="10261" max="10498" width="9" style="7"/>
    <col min="10499" max="10499" width="3.125" style="7" customWidth="1"/>
    <col min="10500" max="10500" width="3.5" style="7" customWidth="1"/>
    <col min="10501" max="10501" width="7.75" style="7" customWidth="1"/>
    <col min="10502" max="10502" width="5.375" style="7" customWidth="1"/>
    <col min="10503" max="10503" width="9.375" style="7" customWidth="1"/>
    <col min="10504" max="10504" width="5.5" style="7" customWidth="1"/>
    <col min="10505" max="10505" width="4.5" style="7" customWidth="1"/>
    <col min="10506" max="10506" width="7.5" style="7" customWidth="1"/>
    <col min="10507" max="10507" width="5.5" style="7" customWidth="1"/>
    <col min="10508" max="10508" width="4.5" style="7" customWidth="1"/>
    <col min="10509" max="10509" width="7.5" style="7" customWidth="1"/>
    <col min="10510" max="10510" width="5.5" style="7" customWidth="1"/>
    <col min="10511" max="10511" width="4.5" style="7" customWidth="1"/>
    <col min="10512" max="10512" width="7.5" style="7" customWidth="1"/>
    <col min="10513" max="10513" width="5.5" style="7" customWidth="1"/>
    <col min="10514" max="10514" width="4.5" style="7" customWidth="1"/>
    <col min="10515" max="10515" width="7.5" style="7" customWidth="1"/>
    <col min="10516" max="10516" width="8.625" style="7" customWidth="1"/>
    <col min="10517" max="10754" width="9" style="7"/>
    <col min="10755" max="10755" width="3.125" style="7" customWidth="1"/>
    <col min="10756" max="10756" width="3.5" style="7" customWidth="1"/>
    <col min="10757" max="10757" width="7.75" style="7" customWidth="1"/>
    <col min="10758" max="10758" width="5.375" style="7" customWidth="1"/>
    <col min="10759" max="10759" width="9.375" style="7" customWidth="1"/>
    <col min="10760" max="10760" width="5.5" style="7" customWidth="1"/>
    <col min="10761" max="10761" width="4.5" style="7" customWidth="1"/>
    <col min="10762" max="10762" width="7.5" style="7" customWidth="1"/>
    <col min="10763" max="10763" width="5.5" style="7" customWidth="1"/>
    <col min="10764" max="10764" width="4.5" style="7" customWidth="1"/>
    <col min="10765" max="10765" width="7.5" style="7" customWidth="1"/>
    <col min="10766" max="10766" width="5.5" style="7" customWidth="1"/>
    <col min="10767" max="10767" width="4.5" style="7" customWidth="1"/>
    <col min="10768" max="10768" width="7.5" style="7" customWidth="1"/>
    <col min="10769" max="10769" width="5.5" style="7" customWidth="1"/>
    <col min="10770" max="10770" width="4.5" style="7" customWidth="1"/>
    <col min="10771" max="10771" width="7.5" style="7" customWidth="1"/>
    <col min="10772" max="10772" width="8.625" style="7" customWidth="1"/>
    <col min="10773" max="11010" width="9" style="7"/>
    <col min="11011" max="11011" width="3.125" style="7" customWidth="1"/>
    <col min="11012" max="11012" width="3.5" style="7" customWidth="1"/>
    <col min="11013" max="11013" width="7.75" style="7" customWidth="1"/>
    <col min="11014" max="11014" width="5.375" style="7" customWidth="1"/>
    <col min="11015" max="11015" width="9.375" style="7" customWidth="1"/>
    <col min="11016" max="11016" width="5.5" style="7" customWidth="1"/>
    <col min="11017" max="11017" width="4.5" style="7" customWidth="1"/>
    <col min="11018" max="11018" width="7.5" style="7" customWidth="1"/>
    <col min="11019" max="11019" width="5.5" style="7" customWidth="1"/>
    <col min="11020" max="11020" width="4.5" style="7" customWidth="1"/>
    <col min="11021" max="11021" width="7.5" style="7" customWidth="1"/>
    <col min="11022" max="11022" width="5.5" style="7" customWidth="1"/>
    <col min="11023" max="11023" width="4.5" style="7" customWidth="1"/>
    <col min="11024" max="11024" width="7.5" style="7" customWidth="1"/>
    <col min="11025" max="11025" width="5.5" style="7" customWidth="1"/>
    <col min="11026" max="11026" width="4.5" style="7" customWidth="1"/>
    <col min="11027" max="11027" width="7.5" style="7" customWidth="1"/>
    <col min="11028" max="11028" width="8.625" style="7" customWidth="1"/>
    <col min="11029" max="11266" width="9" style="7"/>
    <col min="11267" max="11267" width="3.125" style="7" customWidth="1"/>
    <col min="11268" max="11268" width="3.5" style="7" customWidth="1"/>
    <col min="11269" max="11269" width="7.75" style="7" customWidth="1"/>
    <col min="11270" max="11270" width="5.375" style="7" customWidth="1"/>
    <col min="11271" max="11271" width="9.375" style="7" customWidth="1"/>
    <col min="11272" max="11272" width="5.5" style="7" customWidth="1"/>
    <col min="11273" max="11273" width="4.5" style="7" customWidth="1"/>
    <col min="11274" max="11274" width="7.5" style="7" customWidth="1"/>
    <col min="11275" max="11275" width="5.5" style="7" customWidth="1"/>
    <col min="11276" max="11276" width="4.5" style="7" customWidth="1"/>
    <col min="11277" max="11277" width="7.5" style="7" customWidth="1"/>
    <col min="11278" max="11278" width="5.5" style="7" customWidth="1"/>
    <col min="11279" max="11279" width="4.5" style="7" customWidth="1"/>
    <col min="11280" max="11280" width="7.5" style="7" customWidth="1"/>
    <col min="11281" max="11281" width="5.5" style="7" customWidth="1"/>
    <col min="11282" max="11282" width="4.5" style="7" customWidth="1"/>
    <col min="11283" max="11283" width="7.5" style="7" customWidth="1"/>
    <col min="11284" max="11284" width="8.625" style="7" customWidth="1"/>
    <col min="11285" max="11522" width="9" style="7"/>
    <col min="11523" max="11523" width="3.125" style="7" customWidth="1"/>
    <col min="11524" max="11524" width="3.5" style="7" customWidth="1"/>
    <col min="11525" max="11525" width="7.75" style="7" customWidth="1"/>
    <col min="11526" max="11526" width="5.375" style="7" customWidth="1"/>
    <col min="11527" max="11527" width="9.375" style="7" customWidth="1"/>
    <col min="11528" max="11528" width="5.5" style="7" customWidth="1"/>
    <col min="11529" max="11529" width="4.5" style="7" customWidth="1"/>
    <col min="11530" max="11530" width="7.5" style="7" customWidth="1"/>
    <col min="11531" max="11531" width="5.5" style="7" customWidth="1"/>
    <col min="11532" max="11532" width="4.5" style="7" customWidth="1"/>
    <col min="11533" max="11533" width="7.5" style="7" customWidth="1"/>
    <col min="11534" max="11534" width="5.5" style="7" customWidth="1"/>
    <col min="11535" max="11535" width="4.5" style="7" customWidth="1"/>
    <col min="11536" max="11536" width="7.5" style="7" customWidth="1"/>
    <col min="11537" max="11537" width="5.5" style="7" customWidth="1"/>
    <col min="11538" max="11538" width="4.5" style="7" customWidth="1"/>
    <col min="11539" max="11539" width="7.5" style="7" customWidth="1"/>
    <col min="11540" max="11540" width="8.625" style="7" customWidth="1"/>
    <col min="11541" max="11778" width="9" style="7"/>
    <col min="11779" max="11779" width="3.125" style="7" customWidth="1"/>
    <col min="11780" max="11780" width="3.5" style="7" customWidth="1"/>
    <col min="11781" max="11781" width="7.75" style="7" customWidth="1"/>
    <col min="11782" max="11782" width="5.375" style="7" customWidth="1"/>
    <col min="11783" max="11783" width="9.375" style="7" customWidth="1"/>
    <col min="11784" max="11784" width="5.5" style="7" customWidth="1"/>
    <col min="11785" max="11785" width="4.5" style="7" customWidth="1"/>
    <col min="11786" max="11786" width="7.5" style="7" customWidth="1"/>
    <col min="11787" max="11787" width="5.5" style="7" customWidth="1"/>
    <col min="11788" max="11788" width="4.5" style="7" customWidth="1"/>
    <col min="11789" max="11789" width="7.5" style="7" customWidth="1"/>
    <col min="11790" max="11790" width="5.5" style="7" customWidth="1"/>
    <col min="11791" max="11791" width="4.5" style="7" customWidth="1"/>
    <col min="11792" max="11792" width="7.5" style="7" customWidth="1"/>
    <col min="11793" max="11793" width="5.5" style="7" customWidth="1"/>
    <col min="11794" max="11794" width="4.5" style="7" customWidth="1"/>
    <col min="11795" max="11795" width="7.5" style="7" customWidth="1"/>
    <col min="11796" max="11796" width="8.625" style="7" customWidth="1"/>
    <col min="11797" max="12034" width="9" style="7"/>
    <col min="12035" max="12035" width="3.125" style="7" customWidth="1"/>
    <col min="12036" max="12036" width="3.5" style="7" customWidth="1"/>
    <col min="12037" max="12037" width="7.75" style="7" customWidth="1"/>
    <col min="12038" max="12038" width="5.375" style="7" customWidth="1"/>
    <col min="12039" max="12039" width="9.375" style="7" customWidth="1"/>
    <col min="12040" max="12040" width="5.5" style="7" customWidth="1"/>
    <col min="12041" max="12041" width="4.5" style="7" customWidth="1"/>
    <col min="12042" max="12042" width="7.5" style="7" customWidth="1"/>
    <col min="12043" max="12043" width="5.5" style="7" customWidth="1"/>
    <col min="12044" max="12044" width="4.5" style="7" customWidth="1"/>
    <col min="12045" max="12045" width="7.5" style="7" customWidth="1"/>
    <col min="12046" max="12046" width="5.5" style="7" customWidth="1"/>
    <col min="12047" max="12047" width="4.5" style="7" customWidth="1"/>
    <col min="12048" max="12048" width="7.5" style="7" customWidth="1"/>
    <col min="12049" max="12049" width="5.5" style="7" customWidth="1"/>
    <col min="12050" max="12050" width="4.5" style="7" customWidth="1"/>
    <col min="12051" max="12051" width="7.5" style="7" customWidth="1"/>
    <col min="12052" max="12052" width="8.625" style="7" customWidth="1"/>
    <col min="12053" max="12290" width="9" style="7"/>
    <col min="12291" max="12291" width="3.125" style="7" customWidth="1"/>
    <col min="12292" max="12292" width="3.5" style="7" customWidth="1"/>
    <col min="12293" max="12293" width="7.75" style="7" customWidth="1"/>
    <col min="12294" max="12294" width="5.375" style="7" customWidth="1"/>
    <col min="12295" max="12295" width="9.375" style="7" customWidth="1"/>
    <col min="12296" max="12296" width="5.5" style="7" customWidth="1"/>
    <col min="12297" max="12297" width="4.5" style="7" customWidth="1"/>
    <col min="12298" max="12298" width="7.5" style="7" customWidth="1"/>
    <col min="12299" max="12299" width="5.5" style="7" customWidth="1"/>
    <col min="12300" max="12300" width="4.5" style="7" customWidth="1"/>
    <col min="12301" max="12301" width="7.5" style="7" customWidth="1"/>
    <col min="12302" max="12302" width="5.5" style="7" customWidth="1"/>
    <col min="12303" max="12303" width="4.5" style="7" customWidth="1"/>
    <col min="12304" max="12304" width="7.5" style="7" customWidth="1"/>
    <col min="12305" max="12305" width="5.5" style="7" customWidth="1"/>
    <col min="12306" max="12306" width="4.5" style="7" customWidth="1"/>
    <col min="12307" max="12307" width="7.5" style="7" customWidth="1"/>
    <col min="12308" max="12308" width="8.625" style="7" customWidth="1"/>
    <col min="12309" max="12546" width="9" style="7"/>
    <col min="12547" max="12547" width="3.125" style="7" customWidth="1"/>
    <col min="12548" max="12548" width="3.5" style="7" customWidth="1"/>
    <col min="12549" max="12549" width="7.75" style="7" customWidth="1"/>
    <col min="12550" max="12550" width="5.375" style="7" customWidth="1"/>
    <col min="12551" max="12551" width="9.375" style="7" customWidth="1"/>
    <col min="12552" max="12552" width="5.5" style="7" customWidth="1"/>
    <col min="12553" max="12553" width="4.5" style="7" customWidth="1"/>
    <col min="12554" max="12554" width="7.5" style="7" customWidth="1"/>
    <col min="12555" max="12555" width="5.5" style="7" customWidth="1"/>
    <col min="12556" max="12556" width="4.5" style="7" customWidth="1"/>
    <col min="12557" max="12557" width="7.5" style="7" customWidth="1"/>
    <col min="12558" max="12558" width="5.5" style="7" customWidth="1"/>
    <col min="12559" max="12559" width="4.5" style="7" customWidth="1"/>
    <col min="12560" max="12560" width="7.5" style="7" customWidth="1"/>
    <col min="12561" max="12561" width="5.5" style="7" customWidth="1"/>
    <col min="12562" max="12562" width="4.5" style="7" customWidth="1"/>
    <col min="12563" max="12563" width="7.5" style="7" customWidth="1"/>
    <col min="12564" max="12564" width="8.625" style="7" customWidth="1"/>
    <col min="12565" max="12802" width="9" style="7"/>
    <col min="12803" max="12803" width="3.125" style="7" customWidth="1"/>
    <col min="12804" max="12804" width="3.5" style="7" customWidth="1"/>
    <col min="12805" max="12805" width="7.75" style="7" customWidth="1"/>
    <col min="12806" max="12806" width="5.375" style="7" customWidth="1"/>
    <col min="12807" max="12807" width="9.375" style="7" customWidth="1"/>
    <col min="12808" max="12808" width="5.5" style="7" customWidth="1"/>
    <col min="12809" max="12809" width="4.5" style="7" customWidth="1"/>
    <col min="12810" max="12810" width="7.5" style="7" customWidth="1"/>
    <col min="12811" max="12811" width="5.5" style="7" customWidth="1"/>
    <col min="12812" max="12812" width="4.5" style="7" customWidth="1"/>
    <col min="12813" max="12813" width="7.5" style="7" customWidth="1"/>
    <col min="12814" max="12814" width="5.5" style="7" customWidth="1"/>
    <col min="12815" max="12815" width="4.5" style="7" customWidth="1"/>
    <col min="12816" max="12816" width="7.5" style="7" customWidth="1"/>
    <col min="12817" max="12817" width="5.5" style="7" customWidth="1"/>
    <col min="12818" max="12818" width="4.5" style="7" customWidth="1"/>
    <col min="12819" max="12819" width="7.5" style="7" customWidth="1"/>
    <col min="12820" max="12820" width="8.625" style="7" customWidth="1"/>
    <col min="12821" max="13058" width="9" style="7"/>
    <col min="13059" max="13059" width="3.125" style="7" customWidth="1"/>
    <col min="13060" max="13060" width="3.5" style="7" customWidth="1"/>
    <col min="13061" max="13061" width="7.75" style="7" customWidth="1"/>
    <col min="13062" max="13062" width="5.375" style="7" customWidth="1"/>
    <col min="13063" max="13063" width="9.375" style="7" customWidth="1"/>
    <col min="13064" max="13064" width="5.5" style="7" customWidth="1"/>
    <col min="13065" max="13065" width="4.5" style="7" customWidth="1"/>
    <col min="13066" max="13066" width="7.5" style="7" customWidth="1"/>
    <col min="13067" max="13067" width="5.5" style="7" customWidth="1"/>
    <col min="13068" max="13068" width="4.5" style="7" customWidth="1"/>
    <col min="13069" max="13069" width="7.5" style="7" customWidth="1"/>
    <col min="13070" max="13070" width="5.5" style="7" customWidth="1"/>
    <col min="13071" max="13071" width="4.5" style="7" customWidth="1"/>
    <col min="13072" max="13072" width="7.5" style="7" customWidth="1"/>
    <col min="13073" max="13073" width="5.5" style="7" customWidth="1"/>
    <col min="13074" max="13074" width="4.5" style="7" customWidth="1"/>
    <col min="13075" max="13075" width="7.5" style="7" customWidth="1"/>
    <col min="13076" max="13076" width="8.625" style="7" customWidth="1"/>
    <col min="13077" max="13314" width="9" style="7"/>
    <col min="13315" max="13315" width="3.125" style="7" customWidth="1"/>
    <col min="13316" max="13316" width="3.5" style="7" customWidth="1"/>
    <col min="13317" max="13317" width="7.75" style="7" customWidth="1"/>
    <col min="13318" max="13318" width="5.375" style="7" customWidth="1"/>
    <col min="13319" max="13319" width="9.375" style="7" customWidth="1"/>
    <col min="13320" max="13320" width="5.5" style="7" customWidth="1"/>
    <col min="13321" max="13321" width="4.5" style="7" customWidth="1"/>
    <col min="13322" max="13322" width="7.5" style="7" customWidth="1"/>
    <col min="13323" max="13323" width="5.5" style="7" customWidth="1"/>
    <col min="13324" max="13324" width="4.5" style="7" customWidth="1"/>
    <col min="13325" max="13325" width="7.5" style="7" customWidth="1"/>
    <col min="13326" max="13326" width="5.5" style="7" customWidth="1"/>
    <col min="13327" max="13327" width="4.5" style="7" customWidth="1"/>
    <col min="13328" max="13328" width="7.5" style="7" customWidth="1"/>
    <col min="13329" max="13329" width="5.5" style="7" customWidth="1"/>
    <col min="13330" max="13330" width="4.5" style="7" customWidth="1"/>
    <col min="13331" max="13331" width="7.5" style="7" customWidth="1"/>
    <col min="13332" max="13332" width="8.625" style="7" customWidth="1"/>
    <col min="13333" max="13570" width="9" style="7"/>
    <col min="13571" max="13571" width="3.125" style="7" customWidth="1"/>
    <col min="13572" max="13572" width="3.5" style="7" customWidth="1"/>
    <col min="13573" max="13573" width="7.75" style="7" customWidth="1"/>
    <col min="13574" max="13574" width="5.375" style="7" customWidth="1"/>
    <col min="13575" max="13575" width="9.375" style="7" customWidth="1"/>
    <col min="13576" max="13576" width="5.5" style="7" customWidth="1"/>
    <col min="13577" max="13577" width="4.5" style="7" customWidth="1"/>
    <col min="13578" max="13578" width="7.5" style="7" customWidth="1"/>
    <col min="13579" max="13579" width="5.5" style="7" customWidth="1"/>
    <col min="13580" max="13580" width="4.5" style="7" customWidth="1"/>
    <col min="13581" max="13581" width="7.5" style="7" customWidth="1"/>
    <col min="13582" max="13582" width="5.5" style="7" customWidth="1"/>
    <col min="13583" max="13583" width="4.5" style="7" customWidth="1"/>
    <col min="13584" max="13584" width="7.5" style="7" customWidth="1"/>
    <col min="13585" max="13585" width="5.5" style="7" customWidth="1"/>
    <col min="13586" max="13586" width="4.5" style="7" customWidth="1"/>
    <col min="13587" max="13587" width="7.5" style="7" customWidth="1"/>
    <col min="13588" max="13588" width="8.625" style="7" customWidth="1"/>
    <col min="13589" max="13826" width="9" style="7"/>
    <col min="13827" max="13827" width="3.125" style="7" customWidth="1"/>
    <col min="13828" max="13828" width="3.5" style="7" customWidth="1"/>
    <col min="13829" max="13829" width="7.75" style="7" customWidth="1"/>
    <col min="13830" max="13830" width="5.375" style="7" customWidth="1"/>
    <col min="13831" max="13831" width="9.375" style="7" customWidth="1"/>
    <col min="13832" max="13832" width="5.5" style="7" customWidth="1"/>
    <col min="13833" max="13833" width="4.5" style="7" customWidth="1"/>
    <col min="13834" max="13834" width="7.5" style="7" customWidth="1"/>
    <col min="13835" max="13835" width="5.5" style="7" customWidth="1"/>
    <col min="13836" max="13836" width="4.5" style="7" customWidth="1"/>
    <col min="13837" max="13837" width="7.5" style="7" customWidth="1"/>
    <col min="13838" max="13838" width="5.5" style="7" customWidth="1"/>
    <col min="13839" max="13839" width="4.5" style="7" customWidth="1"/>
    <col min="13840" max="13840" width="7.5" style="7" customWidth="1"/>
    <col min="13841" max="13841" width="5.5" style="7" customWidth="1"/>
    <col min="13842" max="13842" width="4.5" style="7" customWidth="1"/>
    <col min="13843" max="13843" width="7.5" style="7" customWidth="1"/>
    <col min="13844" max="13844" width="8.625" style="7" customWidth="1"/>
    <col min="13845" max="14082" width="9" style="7"/>
    <col min="14083" max="14083" width="3.125" style="7" customWidth="1"/>
    <col min="14084" max="14084" width="3.5" style="7" customWidth="1"/>
    <col min="14085" max="14085" width="7.75" style="7" customWidth="1"/>
    <col min="14086" max="14086" width="5.375" style="7" customWidth="1"/>
    <col min="14087" max="14087" width="9.375" style="7" customWidth="1"/>
    <col min="14088" max="14088" width="5.5" style="7" customWidth="1"/>
    <col min="14089" max="14089" width="4.5" style="7" customWidth="1"/>
    <col min="14090" max="14090" width="7.5" style="7" customWidth="1"/>
    <col min="14091" max="14091" width="5.5" style="7" customWidth="1"/>
    <col min="14092" max="14092" width="4.5" style="7" customWidth="1"/>
    <col min="14093" max="14093" width="7.5" style="7" customWidth="1"/>
    <col min="14094" max="14094" width="5.5" style="7" customWidth="1"/>
    <col min="14095" max="14095" width="4.5" style="7" customWidth="1"/>
    <col min="14096" max="14096" width="7.5" style="7" customWidth="1"/>
    <col min="14097" max="14097" width="5.5" style="7" customWidth="1"/>
    <col min="14098" max="14098" width="4.5" style="7" customWidth="1"/>
    <col min="14099" max="14099" width="7.5" style="7" customWidth="1"/>
    <col min="14100" max="14100" width="8.625" style="7" customWidth="1"/>
    <col min="14101" max="14338" width="9" style="7"/>
    <col min="14339" max="14339" width="3.125" style="7" customWidth="1"/>
    <col min="14340" max="14340" width="3.5" style="7" customWidth="1"/>
    <col min="14341" max="14341" width="7.75" style="7" customWidth="1"/>
    <col min="14342" max="14342" width="5.375" style="7" customWidth="1"/>
    <col min="14343" max="14343" width="9.375" style="7" customWidth="1"/>
    <col min="14344" max="14344" width="5.5" style="7" customWidth="1"/>
    <col min="14345" max="14345" width="4.5" style="7" customWidth="1"/>
    <col min="14346" max="14346" width="7.5" style="7" customWidth="1"/>
    <col min="14347" max="14347" width="5.5" style="7" customWidth="1"/>
    <col min="14348" max="14348" width="4.5" style="7" customWidth="1"/>
    <col min="14349" max="14349" width="7.5" style="7" customWidth="1"/>
    <col min="14350" max="14350" width="5.5" style="7" customWidth="1"/>
    <col min="14351" max="14351" width="4.5" style="7" customWidth="1"/>
    <col min="14352" max="14352" width="7.5" style="7" customWidth="1"/>
    <col min="14353" max="14353" width="5.5" style="7" customWidth="1"/>
    <col min="14354" max="14354" width="4.5" style="7" customWidth="1"/>
    <col min="14355" max="14355" width="7.5" style="7" customWidth="1"/>
    <col min="14356" max="14356" width="8.625" style="7" customWidth="1"/>
    <col min="14357" max="14594" width="9" style="7"/>
    <col min="14595" max="14595" width="3.125" style="7" customWidth="1"/>
    <col min="14596" max="14596" width="3.5" style="7" customWidth="1"/>
    <col min="14597" max="14597" width="7.75" style="7" customWidth="1"/>
    <col min="14598" max="14598" width="5.375" style="7" customWidth="1"/>
    <col min="14599" max="14599" width="9.375" style="7" customWidth="1"/>
    <col min="14600" max="14600" width="5.5" style="7" customWidth="1"/>
    <col min="14601" max="14601" width="4.5" style="7" customWidth="1"/>
    <col min="14602" max="14602" width="7.5" style="7" customWidth="1"/>
    <col min="14603" max="14603" width="5.5" style="7" customWidth="1"/>
    <col min="14604" max="14604" width="4.5" style="7" customWidth="1"/>
    <col min="14605" max="14605" width="7.5" style="7" customWidth="1"/>
    <col min="14606" max="14606" width="5.5" style="7" customWidth="1"/>
    <col min="14607" max="14607" width="4.5" style="7" customWidth="1"/>
    <col min="14608" max="14608" width="7.5" style="7" customWidth="1"/>
    <col min="14609" max="14609" width="5.5" style="7" customWidth="1"/>
    <col min="14610" max="14610" width="4.5" style="7" customWidth="1"/>
    <col min="14611" max="14611" width="7.5" style="7" customWidth="1"/>
    <col min="14612" max="14612" width="8.625" style="7" customWidth="1"/>
    <col min="14613" max="14850" width="9" style="7"/>
    <col min="14851" max="14851" width="3.125" style="7" customWidth="1"/>
    <col min="14852" max="14852" width="3.5" style="7" customWidth="1"/>
    <col min="14853" max="14853" width="7.75" style="7" customWidth="1"/>
    <col min="14854" max="14854" width="5.375" style="7" customWidth="1"/>
    <col min="14855" max="14855" width="9.375" style="7" customWidth="1"/>
    <col min="14856" max="14856" width="5.5" style="7" customWidth="1"/>
    <col min="14857" max="14857" width="4.5" style="7" customWidth="1"/>
    <col min="14858" max="14858" width="7.5" style="7" customWidth="1"/>
    <col min="14859" max="14859" width="5.5" style="7" customWidth="1"/>
    <col min="14860" max="14860" width="4.5" style="7" customWidth="1"/>
    <col min="14861" max="14861" width="7.5" style="7" customWidth="1"/>
    <col min="14862" max="14862" width="5.5" style="7" customWidth="1"/>
    <col min="14863" max="14863" width="4.5" style="7" customWidth="1"/>
    <col min="14864" max="14864" width="7.5" style="7" customWidth="1"/>
    <col min="14865" max="14865" width="5.5" style="7" customWidth="1"/>
    <col min="14866" max="14866" width="4.5" style="7" customWidth="1"/>
    <col min="14867" max="14867" width="7.5" style="7" customWidth="1"/>
    <col min="14868" max="14868" width="8.625" style="7" customWidth="1"/>
    <col min="14869" max="15106" width="9" style="7"/>
    <col min="15107" max="15107" width="3.125" style="7" customWidth="1"/>
    <col min="15108" max="15108" width="3.5" style="7" customWidth="1"/>
    <col min="15109" max="15109" width="7.75" style="7" customWidth="1"/>
    <col min="15110" max="15110" width="5.375" style="7" customWidth="1"/>
    <col min="15111" max="15111" width="9.375" style="7" customWidth="1"/>
    <col min="15112" max="15112" width="5.5" style="7" customWidth="1"/>
    <col min="15113" max="15113" width="4.5" style="7" customWidth="1"/>
    <col min="15114" max="15114" width="7.5" style="7" customWidth="1"/>
    <col min="15115" max="15115" width="5.5" style="7" customWidth="1"/>
    <col min="15116" max="15116" width="4.5" style="7" customWidth="1"/>
    <col min="15117" max="15117" width="7.5" style="7" customWidth="1"/>
    <col min="15118" max="15118" width="5.5" style="7" customWidth="1"/>
    <col min="15119" max="15119" width="4.5" style="7" customWidth="1"/>
    <col min="15120" max="15120" width="7.5" style="7" customWidth="1"/>
    <col min="15121" max="15121" width="5.5" style="7" customWidth="1"/>
    <col min="15122" max="15122" width="4.5" style="7" customWidth="1"/>
    <col min="15123" max="15123" width="7.5" style="7" customWidth="1"/>
    <col min="15124" max="15124" width="8.625" style="7" customWidth="1"/>
    <col min="15125" max="15362" width="9" style="7"/>
    <col min="15363" max="15363" width="3.125" style="7" customWidth="1"/>
    <col min="15364" max="15364" width="3.5" style="7" customWidth="1"/>
    <col min="15365" max="15365" width="7.75" style="7" customWidth="1"/>
    <col min="15366" max="15366" width="5.375" style="7" customWidth="1"/>
    <col min="15367" max="15367" width="9.375" style="7" customWidth="1"/>
    <col min="15368" max="15368" width="5.5" style="7" customWidth="1"/>
    <col min="15369" max="15369" width="4.5" style="7" customWidth="1"/>
    <col min="15370" max="15370" width="7.5" style="7" customWidth="1"/>
    <col min="15371" max="15371" width="5.5" style="7" customWidth="1"/>
    <col min="15372" max="15372" width="4.5" style="7" customWidth="1"/>
    <col min="15373" max="15373" width="7.5" style="7" customWidth="1"/>
    <col min="15374" max="15374" width="5.5" style="7" customWidth="1"/>
    <col min="15375" max="15375" width="4.5" style="7" customWidth="1"/>
    <col min="15376" max="15376" width="7.5" style="7" customWidth="1"/>
    <col min="15377" max="15377" width="5.5" style="7" customWidth="1"/>
    <col min="15378" max="15378" width="4.5" style="7" customWidth="1"/>
    <col min="15379" max="15379" width="7.5" style="7" customWidth="1"/>
    <col min="15380" max="15380" width="8.625" style="7" customWidth="1"/>
    <col min="15381" max="15618" width="9" style="7"/>
    <col min="15619" max="15619" width="3.125" style="7" customWidth="1"/>
    <col min="15620" max="15620" width="3.5" style="7" customWidth="1"/>
    <col min="15621" max="15621" width="7.75" style="7" customWidth="1"/>
    <col min="15622" max="15622" width="5.375" style="7" customWidth="1"/>
    <col min="15623" max="15623" width="9.375" style="7" customWidth="1"/>
    <col min="15624" max="15624" width="5.5" style="7" customWidth="1"/>
    <col min="15625" max="15625" width="4.5" style="7" customWidth="1"/>
    <col min="15626" max="15626" width="7.5" style="7" customWidth="1"/>
    <col min="15627" max="15627" width="5.5" style="7" customWidth="1"/>
    <col min="15628" max="15628" width="4.5" style="7" customWidth="1"/>
    <col min="15629" max="15629" width="7.5" style="7" customWidth="1"/>
    <col min="15630" max="15630" width="5.5" style="7" customWidth="1"/>
    <col min="15631" max="15631" width="4.5" style="7" customWidth="1"/>
    <col min="15632" max="15632" width="7.5" style="7" customWidth="1"/>
    <col min="15633" max="15633" width="5.5" style="7" customWidth="1"/>
    <col min="15634" max="15634" width="4.5" style="7" customWidth="1"/>
    <col min="15635" max="15635" width="7.5" style="7" customWidth="1"/>
    <col min="15636" max="15636" width="8.625" style="7" customWidth="1"/>
    <col min="15637" max="15874" width="9" style="7"/>
    <col min="15875" max="15875" width="3.125" style="7" customWidth="1"/>
    <col min="15876" max="15876" width="3.5" style="7" customWidth="1"/>
    <col min="15877" max="15877" width="7.75" style="7" customWidth="1"/>
    <col min="15878" max="15878" width="5.375" style="7" customWidth="1"/>
    <col min="15879" max="15879" width="9.375" style="7" customWidth="1"/>
    <col min="15880" max="15880" width="5.5" style="7" customWidth="1"/>
    <col min="15881" max="15881" width="4.5" style="7" customWidth="1"/>
    <col min="15882" max="15882" width="7.5" style="7" customWidth="1"/>
    <col min="15883" max="15883" width="5.5" style="7" customWidth="1"/>
    <col min="15884" max="15884" width="4.5" style="7" customWidth="1"/>
    <col min="15885" max="15885" width="7.5" style="7" customWidth="1"/>
    <col min="15886" max="15886" width="5.5" style="7" customWidth="1"/>
    <col min="15887" max="15887" width="4.5" style="7" customWidth="1"/>
    <col min="15888" max="15888" width="7.5" style="7" customWidth="1"/>
    <col min="15889" max="15889" width="5.5" style="7" customWidth="1"/>
    <col min="15890" max="15890" width="4.5" style="7" customWidth="1"/>
    <col min="15891" max="15891" width="7.5" style="7" customWidth="1"/>
    <col min="15892" max="15892" width="8.625" style="7" customWidth="1"/>
    <col min="15893" max="16130" width="9" style="7"/>
    <col min="16131" max="16131" width="3.125" style="7" customWidth="1"/>
    <col min="16132" max="16132" width="3.5" style="7" customWidth="1"/>
    <col min="16133" max="16133" width="7.75" style="7" customWidth="1"/>
    <col min="16134" max="16134" width="5.375" style="7" customWidth="1"/>
    <col min="16135" max="16135" width="9.375" style="7" customWidth="1"/>
    <col min="16136" max="16136" width="5.5" style="7" customWidth="1"/>
    <col min="16137" max="16137" width="4.5" style="7" customWidth="1"/>
    <col min="16138" max="16138" width="7.5" style="7" customWidth="1"/>
    <col min="16139" max="16139" width="5.5" style="7" customWidth="1"/>
    <col min="16140" max="16140" width="4.5" style="7" customWidth="1"/>
    <col min="16141" max="16141" width="7.5" style="7" customWidth="1"/>
    <col min="16142" max="16142" width="5.5" style="7" customWidth="1"/>
    <col min="16143" max="16143" width="4.5" style="7" customWidth="1"/>
    <col min="16144" max="16144" width="7.5" style="7" customWidth="1"/>
    <col min="16145" max="16145" width="5.5" style="7" customWidth="1"/>
    <col min="16146" max="16146" width="4.5" style="7" customWidth="1"/>
    <col min="16147" max="16147" width="7.5" style="7" customWidth="1"/>
    <col min="16148" max="16148" width="8.625" style="7" customWidth="1"/>
    <col min="16149" max="16384" width="9" style="7"/>
  </cols>
  <sheetData>
    <row r="1" spans="1:24" ht="21" customHeight="1" x14ac:dyDescent="0.15">
      <c r="A1" s="76" t="s">
        <v>76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4" ht="30" customHeight="1" x14ac:dyDescent="0.15">
      <c r="A2" s="8" t="s">
        <v>17</v>
      </c>
      <c r="B2" s="8">
        <v>3</v>
      </c>
      <c r="C2" s="8" t="s">
        <v>18</v>
      </c>
      <c r="D2" s="83" t="s">
        <v>13</v>
      </c>
      <c r="E2" s="98"/>
      <c r="F2" s="98"/>
      <c r="G2" s="98"/>
      <c r="H2" s="98"/>
      <c r="I2" s="21"/>
      <c r="J2" s="22"/>
      <c r="K2" s="22"/>
      <c r="L2" s="22"/>
      <c r="N2" s="7"/>
      <c r="Q2" s="7"/>
    </row>
    <row r="3" spans="1:24" ht="15" customHeight="1" x14ac:dyDescent="0.15">
      <c r="B3" s="7"/>
      <c r="D3" s="19"/>
      <c r="E3" s="19"/>
      <c r="F3" s="19"/>
      <c r="G3" s="19"/>
      <c r="H3" s="19"/>
      <c r="I3" s="19"/>
      <c r="J3" s="19"/>
      <c r="K3" s="19"/>
      <c r="L3" s="19"/>
      <c r="N3" s="7"/>
      <c r="Q3" s="7"/>
    </row>
    <row r="4" spans="1:24" ht="15" customHeight="1" x14ac:dyDescent="0.15">
      <c r="A4" s="17" t="s">
        <v>26</v>
      </c>
      <c r="B4" s="7"/>
      <c r="D4" s="83" t="s">
        <v>27</v>
      </c>
      <c r="E4" s="84"/>
      <c r="F4" s="18">
        <v>178</v>
      </c>
      <c r="G4" s="44"/>
      <c r="H4" s="22"/>
      <c r="I4" s="22"/>
      <c r="J4" s="85"/>
      <c r="K4" s="85"/>
      <c r="L4" s="85"/>
      <c r="N4" s="7"/>
      <c r="Q4" s="7"/>
    </row>
    <row r="5" spans="1:24" ht="15" customHeight="1" x14ac:dyDescent="0.15">
      <c r="A5" s="17"/>
      <c r="B5" s="7"/>
      <c r="D5" s="83" t="s">
        <v>53</v>
      </c>
      <c r="E5" s="84"/>
      <c r="F5" s="18">
        <v>178</v>
      </c>
      <c r="G5" s="44"/>
      <c r="H5" s="22"/>
      <c r="I5" s="22"/>
      <c r="J5" s="85"/>
      <c r="K5" s="85"/>
      <c r="L5" s="85"/>
      <c r="N5" s="7"/>
      <c r="Q5" s="7"/>
    </row>
    <row r="6" spans="1:24" ht="12" customHeight="1" x14ac:dyDescent="0.15">
      <c r="B6" s="7"/>
      <c r="E6" s="9"/>
      <c r="F6" s="9"/>
      <c r="G6" s="9"/>
      <c r="H6" s="9"/>
      <c r="K6" s="7"/>
      <c r="N6" s="7"/>
      <c r="Q6" s="7"/>
    </row>
    <row r="7" spans="1:24" ht="15" customHeight="1" x14ac:dyDescent="0.15">
      <c r="A7" s="17" t="s">
        <v>58</v>
      </c>
      <c r="B7" s="7"/>
      <c r="C7" s="16"/>
      <c r="D7" s="83" t="s">
        <v>28</v>
      </c>
      <c r="E7" s="98"/>
      <c r="F7" s="98"/>
      <c r="G7" s="84"/>
      <c r="H7" s="86"/>
      <c r="I7" s="87"/>
      <c r="J7" s="42"/>
      <c r="K7" s="7"/>
      <c r="N7" s="7"/>
      <c r="Q7" s="7"/>
      <c r="V7" s="25"/>
    </row>
    <row r="8" spans="1:24" ht="15" customHeight="1" x14ac:dyDescent="0.15">
      <c r="A8" s="17" t="s">
        <v>75</v>
      </c>
      <c r="B8" s="7"/>
      <c r="C8" s="16"/>
      <c r="D8" s="83" t="s">
        <v>66</v>
      </c>
      <c r="E8" s="98"/>
      <c r="F8" s="98"/>
      <c r="G8" s="98"/>
      <c r="H8" s="99"/>
      <c r="I8" s="100"/>
      <c r="J8" s="42"/>
      <c r="K8" s="7"/>
      <c r="N8" s="7"/>
      <c r="Q8" s="7"/>
      <c r="V8" s="25"/>
    </row>
    <row r="9" spans="1:24" ht="15" customHeight="1" x14ac:dyDescent="0.15">
      <c r="A9" s="17"/>
      <c r="B9" s="7"/>
      <c r="C9" s="16"/>
      <c r="D9" s="83" t="s">
        <v>29</v>
      </c>
      <c r="E9" s="98"/>
      <c r="F9" s="98"/>
      <c r="G9" s="84"/>
      <c r="H9" s="88"/>
      <c r="I9" s="89"/>
      <c r="J9" s="42"/>
      <c r="K9" s="7"/>
      <c r="N9" s="7"/>
      <c r="Q9" s="7"/>
      <c r="X9" s="26"/>
    </row>
    <row r="10" spans="1:24" ht="15" customHeight="1" x14ac:dyDescent="0.15">
      <c r="B10" s="7"/>
      <c r="C10" s="16"/>
      <c r="D10" s="83" t="s">
        <v>30</v>
      </c>
      <c r="E10" s="98"/>
      <c r="F10" s="98"/>
      <c r="G10" s="84"/>
      <c r="H10" s="92"/>
      <c r="I10" s="93"/>
      <c r="J10" s="42"/>
      <c r="K10" s="7"/>
      <c r="N10" s="7"/>
      <c r="Q10" s="7"/>
      <c r="X10" s="26"/>
    </row>
    <row r="11" spans="1:24" ht="15" customHeight="1" x14ac:dyDescent="0.15">
      <c r="B11" s="7"/>
      <c r="C11" s="16"/>
      <c r="D11" s="83" t="s">
        <v>31</v>
      </c>
      <c r="E11" s="98"/>
      <c r="F11" s="98"/>
      <c r="G11" s="84"/>
      <c r="H11" s="90"/>
      <c r="I11" s="91"/>
      <c r="J11" s="42"/>
      <c r="K11" s="7"/>
      <c r="N11" s="7"/>
      <c r="Q11" s="7"/>
      <c r="X11" s="26"/>
    </row>
    <row r="12" spans="1:24" ht="15" customHeight="1" x14ac:dyDescent="0.15">
      <c r="B12" s="7"/>
      <c r="C12" s="16"/>
      <c r="D12" s="83" t="s">
        <v>32</v>
      </c>
      <c r="E12" s="98"/>
      <c r="F12" s="98"/>
      <c r="G12" s="84"/>
      <c r="H12" s="94"/>
      <c r="I12" s="95"/>
      <c r="J12" s="42"/>
      <c r="K12" s="7"/>
      <c r="N12" s="7"/>
      <c r="Q12" s="7"/>
      <c r="X12" s="26"/>
    </row>
    <row r="13" spans="1:24" ht="8.25" customHeight="1" x14ac:dyDescent="0.15"/>
    <row r="14" spans="1:24" ht="16.5" customHeight="1" x14ac:dyDescent="0.15">
      <c r="A14" s="77" t="s">
        <v>19</v>
      </c>
      <c r="B14" s="77" t="s">
        <v>20</v>
      </c>
      <c r="C14" s="69" t="s">
        <v>34</v>
      </c>
      <c r="D14" s="70"/>
      <c r="E14" s="70"/>
      <c r="F14" s="70"/>
      <c r="G14" s="71"/>
      <c r="H14" s="69" t="s">
        <v>35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1"/>
      <c r="T14" s="80" t="s">
        <v>57</v>
      </c>
    </row>
    <row r="15" spans="1:24" ht="16.5" customHeight="1" x14ac:dyDescent="0.15">
      <c r="A15" s="78"/>
      <c r="B15" s="78"/>
      <c r="C15" s="72" t="s">
        <v>36</v>
      </c>
      <c r="D15" s="72"/>
      <c r="E15" s="72"/>
      <c r="F15" s="96" t="s">
        <v>54</v>
      </c>
      <c r="G15" s="97"/>
      <c r="H15" s="69" t="s">
        <v>38</v>
      </c>
      <c r="I15" s="70"/>
      <c r="J15" s="71"/>
      <c r="K15" s="69" t="s">
        <v>39</v>
      </c>
      <c r="L15" s="70"/>
      <c r="M15" s="71"/>
      <c r="N15" s="69" t="s">
        <v>40</v>
      </c>
      <c r="O15" s="70"/>
      <c r="P15" s="71"/>
      <c r="Q15" s="69" t="s">
        <v>41</v>
      </c>
      <c r="R15" s="70"/>
      <c r="S15" s="71"/>
      <c r="T15" s="81"/>
    </row>
    <row r="16" spans="1:24" ht="39" customHeight="1" x14ac:dyDescent="0.15">
      <c r="A16" s="79"/>
      <c r="B16" s="79"/>
      <c r="C16" s="23" t="s">
        <v>47</v>
      </c>
      <c r="D16" s="20" t="s">
        <v>48</v>
      </c>
      <c r="E16" s="20" t="s">
        <v>42</v>
      </c>
      <c r="F16" s="23" t="s">
        <v>67</v>
      </c>
      <c r="G16" s="20" t="s">
        <v>65</v>
      </c>
      <c r="H16" s="14" t="s">
        <v>49</v>
      </c>
      <c r="I16" s="15" t="s">
        <v>50</v>
      </c>
      <c r="J16" s="11" t="s">
        <v>43</v>
      </c>
      <c r="K16" s="14" t="s">
        <v>49</v>
      </c>
      <c r="L16" s="15" t="s">
        <v>51</v>
      </c>
      <c r="M16" s="11" t="s">
        <v>44</v>
      </c>
      <c r="N16" s="14" t="s">
        <v>49</v>
      </c>
      <c r="O16" s="15" t="s">
        <v>52</v>
      </c>
      <c r="P16" s="11" t="s">
        <v>45</v>
      </c>
      <c r="Q16" s="14" t="s">
        <v>49</v>
      </c>
      <c r="R16" s="15" t="s">
        <v>51</v>
      </c>
      <c r="S16" s="11" t="s">
        <v>46</v>
      </c>
      <c r="T16" s="82"/>
    </row>
    <row r="17" spans="1:20" ht="45" customHeight="1" x14ac:dyDescent="0.15">
      <c r="A17" s="73" t="str">
        <f>№1!A17</f>
        <v>R8</v>
      </c>
      <c r="B17" s="13" t="s">
        <v>21</v>
      </c>
      <c r="C17" s="27">
        <f t="shared" ref="C17:C28" si="0">$H$7</f>
        <v>0</v>
      </c>
      <c r="D17" s="24">
        <v>100</v>
      </c>
      <c r="E17" s="28">
        <f t="shared" ref="E17:E28" si="1">$F$4*$C$17*0.85</f>
        <v>0</v>
      </c>
      <c r="F17" s="43">
        <f>$H$8</f>
        <v>0</v>
      </c>
      <c r="G17" s="28">
        <f>$F$5*F17</f>
        <v>0</v>
      </c>
      <c r="H17" s="57">
        <v>39347</v>
      </c>
      <c r="I17" s="50">
        <f t="shared" ref="I17:I25" si="2">$H$9</f>
        <v>0</v>
      </c>
      <c r="J17" s="51">
        <f t="shared" ref="J17:J19" si="3">H17*I17</f>
        <v>0</v>
      </c>
      <c r="K17" s="52"/>
      <c r="L17" s="53"/>
      <c r="M17" s="54">
        <f t="shared" ref="M17:M19" si="4">K17*L17</f>
        <v>0</v>
      </c>
      <c r="N17" s="52"/>
      <c r="O17" s="53"/>
      <c r="P17" s="54">
        <f t="shared" ref="P17:P19" si="5">N17*O17</f>
        <v>0</v>
      </c>
      <c r="Q17" s="57">
        <v>35653</v>
      </c>
      <c r="R17" s="31">
        <f t="shared" ref="R17:R28" si="6">$H$12</f>
        <v>0</v>
      </c>
      <c r="S17" s="29">
        <f t="shared" ref="S17:S19" si="7">Q17*R17</f>
        <v>0</v>
      </c>
      <c r="T17" s="30">
        <f>ROUNDDOWN(E17+G17+J17+M17+P17+S17,0)</f>
        <v>0</v>
      </c>
    </row>
    <row r="18" spans="1:20" ht="45" customHeight="1" x14ac:dyDescent="0.15">
      <c r="A18" s="74"/>
      <c r="B18" s="13" t="s">
        <v>22</v>
      </c>
      <c r="C18" s="27">
        <f t="shared" si="0"/>
        <v>0</v>
      </c>
      <c r="D18" s="24">
        <v>100</v>
      </c>
      <c r="E18" s="28">
        <f t="shared" si="1"/>
        <v>0</v>
      </c>
      <c r="F18" s="43">
        <f t="shared" ref="F18:F28" si="8">$H$8</f>
        <v>0</v>
      </c>
      <c r="G18" s="28">
        <f t="shared" ref="G18:G28" si="9">$F$5*F18</f>
        <v>0</v>
      </c>
      <c r="H18" s="57">
        <v>35882</v>
      </c>
      <c r="I18" s="50">
        <f t="shared" si="2"/>
        <v>0</v>
      </c>
      <c r="J18" s="51">
        <f t="shared" si="3"/>
        <v>0</v>
      </c>
      <c r="K18" s="52"/>
      <c r="L18" s="53"/>
      <c r="M18" s="54">
        <f t="shared" si="4"/>
        <v>0</v>
      </c>
      <c r="N18" s="52"/>
      <c r="O18" s="53"/>
      <c r="P18" s="54">
        <f t="shared" si="5"/>
        <v>0</v>
      </c>
      <c r="Q18" s="57">
        <v>38302</v>
      </c>
      <c r="R18" s="31">
        <f t="shared" si="6"/>
        <v>0</v>
      </c>
      <c r="S18" s="29">
        <f t="shared" si="7"/>
        <v>0</v>
      </c>
      <c r="T18" s="30">
        <f t="shared" ref="T18:T28" si="10">ROUNDDOWN(E18+G18+J18+M18+P18+S18,0)</f>
        <v>0</v>
      </c>
    </row>
    <row r="19" spans="1:20" ht="45" customHeight="1" x14ac:dyDescent="0.15">
      <c r="A19" s="74"/>
      <c r="B19" s="13" t="s">
        <v>23</v>
      </c>
      <c r="C19" s="27">
        <f t="shared" si="0"/>
        <v>0</v>
      </c>
      <c r="D19" s="24">
        <v>100</v>
      </c>
      <c r="E19" s="28">
        <f t="shared" si="1"/>
        <v>0</v>
      </c>
      <c r="F19" s="43">
        <f t="shared" si="8"/>
        <v>0</v>
      </c>
      <c r="G19" s="28">
        <f t="shared" si="9"/>
        <v>0</v>
      </c>
      <c r="H19" s="57">
        <v>38694</v>
      </c>
      <c r="I19" s="50">
        <f t="shared" si="2"/>
        <v>0</v>
      </c>
      <c r="J19" s="51">
        <f t="shared" si="3"/>
        <v>0</v>
      </c>
      <c r="K19" s="52"/>
      <c r="L19" s="53"/>
      <c r="M19" s="54">
        <f t="shared" si="4"/>
        <v>0</v>
      </c>
      <c r="N19" s="52"/>
      <c r="O19" s="53"/>
      <c r="P19" s="54">
        <f t="shared" si="5"/>
        <v>0</v>
      </c>
      <c r="Q19" s="57">
        <v>40970</v>
      </c>
      <c r="R19" s="31">
        <f t="shared" si="6"/>
        <v>0</v>
      </c>
      <c r="S19" s="29">
        <f t="shared" si="7"/>
        <v>0</v>
      </c>
      <c r="T19" s="30">
        <f t="shared" si="10"/>
        <v>0</v>
      </c>
    </row>
    <row r="20" spans="1:20" ht="45" customHeight="1" x14ac:dyDescent="0.15">
      <c r="A20" s="74"/>
      <c r="B20" s="12" t="s">
        <v>24</v>
      </c>
      <c r="C20" s="27">
        <f t="shared" si="0"/>
        <v>0</v>
      </c>
      <c r="D20" s="24">
        <v>100</v>
      </c>
      <c r="E20" s="28">
        <f t="shared" si="1"/>
        <v>0</v>
      </c>
      <c r="F20" s="43">
        <f t="shared" si="8"/>
        <v>0</v>
      </c>
      <c r="G20" s="28">
        <f t="shared" si="9"/>
        <v>0</v>
      </c>
      <c r="H20" s="57">
        <v>40386</v>
      </c>
      <c r="I20" s="50">
        <f t="shared" si="2"/>
        <v>0</v>
      </c>
      <c r="J20" s="51">
        <f t="shared" ref="J20:J28" si="11">H20*I20</f>
        <v>0</v>
      </c>
      <c r="K20" s="52"/>
      <c r="L20" s="53"/>
      <c r="M20" s="54">
        <f t="shared" ref="M20:M28" si="12">K20*L20</f>
        <v>0</v>
      </c>
      <c r="N20" s="52"/>
      <c r="O20" s="53"/>
      <c r="P20" s="54">
        <f t="shared" ref="P20:P28" si="13">N20*O20</f>
        <v>0</v>
      </c>
      <c r="Q20" s="57">
        <v>45540</v>
      </c>
      <c r="R20" s="31">
        <f t="shared" si="6"/>
        <v>0</v>
      </c>
      <c r="S20" s="29">
        <f t="shared" ref="S20:S28" si="14">Q20*R20</f>
        <v>0</v>
      </c>
      <c r="T20" s="30">
        <f t="shared" si="10"/>
        <v>0</v>
      </c>
    </row>
    <row r="21" spans="1:20" ht="45" customHeight="1" x14ac:dyDescent="0.15">
      <c r="A21" s="74"/>
      <c r="B21" s="12" t="s">
        <v>2</v>
      </c>
      <c r="C21" s="27">
        <f t="shared" si="0"/>
        <v>0</v>
      </c>
      <c r="D21" s="24">
        <v>100</v>
      </c>
      <c r="E21" s="28">
        <f t="shared" si="1"/>
        <v>0</v>
      </c>
      <c r="F21" s="43">
        <f t="shared" si="8"/>
        <v>0</v>
      </c>
      <c r="G21" s="28">
        <f t="shared" si="9"/>
        <v>0</v>
      </c>
      <c r="H21" s="57">
        <v>37660</v>
      </c>
      <c r="I21" s="50">
        <f t="shared" si="2"/>
        <v>0</v>
      </c>
      <c r="J21" s="54">
        <f t="shared" si="11"/>
        <v>0</v>
      </c>
      <c r="K21" s="52"/>
      <c r="L21" s="53"/>
      <c r="M21" s="54">
        <f t="shared" si="12"/>
        <v>0</v>
      </c>
      <c r="N21" s="52"/>
      <c r="O21" s="53"/>
      <c r="P21" s="54">
        <f t="shared" si="13"/>
        <v>0</v>
      </c>
      <c r="Q21" s="57">
        <v>38203</v>
      </c>
      <c r="R21" s="31">
        <f t="shared" si="6"/>
        <v>0</v>
      </c>
      <c r="S21" s="28">
        <f t="shared" si="14"/>
        <v>0</v>
      </c>
      <c r="T21" s="30">
        <f t="shared" si="10"/>
        <v>0</v>
      </c>
    </row>
    <row r="22" spans="1:20" ht="45" customHeight="1" x14ac:dyDescent="0.15">
      <c r="A22" s="75"/>
      <c r="B22" s="12" t="s">
        <v>3</v>
      </c>
      <c r="C22" s="27">
        <f t="shared" si="0"/>
        <v>0</v>
      </c>
      <c r="D22" s="24">
        <v>100</v>
      </c>
      <c r="E22" s="28">
        <f t="shared" si="1"/>
        <v>0</v>
      </c>
      <c r="F22" s="43">
        <f t="shared" si="8"/>
        <v>0</v>
      </c>
      <c r="G22" s="28">
        <f t="shared" si="9"/>
        <v>0</v>
      </c>
      <c r="H22" s="57">
        <v>40583</v>
      </c>
      <c r="I22" s="50">
        <f t="shared" si="2"/>
        <v>0</v>
      </c>
      <c r="J22" s="54">
        <f t="shared" si="11"/>
        <v>0</v>
      </c>
      <c r="K22" s="52"/>
      <c r="L22" s="53"/>
      <c r="M22" s="54">
        <f t="shared" si="12"/>
        <v>0</v>
      </c>
      <c r="N22" s="52"/>
      <c r="O22" s="53"/>
      <c r="P22" s="54">
        <f t="shared" si="13"/>
        <v>0</v>
      </c>
      <c r="Q22" s="57">
        <v>39744</v>
      </c>
      <c r="R22" s="31">
        <f t="shared" si="6"/>
        <v>0</v>
      </c>
      <c r="S22" s="28">
        <f t="shared" si="14"/>
        <v>0</v>
      </c>
      <c r="T22" s="30">
        <f t="shared" si="10"/>
        <v>0</v>
      </c>
    </row>
    <row r="23" spans="1:20" ht="45" customHeight="1" x14ac:dyDescent="0.15">
      <c r="A23" s="73" t="str">
        <f>№1!A23</f>
        <v>R9</v>
      </c>
      <c r="B23" s="12" t="s">
        <v>4</v>
      </c>
      <c r="C23" s="27">
        <f t="shared" si="0"/>
        <v>0</v>
      </c>
      <c r="D23" s="24">
        <v>100</v>
      </c>
      <c r="E23" s="28">
        <f t="shared" si="1"/>
        <v>0</v>
      </c>
      <c r="F23" s="43">
        <f t="shared" si="8"/>
        <v>0</v>
      </c>
      <c r="G23" s="28">
        <f t="shared" si="9"/>
        <v>0</v>
      </c>
      <c r="H23" s="57">
        <v>36379</v>
      </c>
      <c r="I23" s="50">
        <f t="shared" si="2"/>
        <v>0</v>
      </c>
      <c r="J23" s="54">
        <f t="shared" si="11"/>
        <v>0</v>
      </c>
      <c r="K23" s="52"/>
      <c r="L23" s="53"/>
      <c r="M23" s="54">
        <f t="shared" si="12"/>
        <v>0</v>
      </c>
      <c r="N23" s="52"/>
      <c r="O23" s="53"/>
      <c r="P23" s="54">
        <f t="shared" si="13"/>
        <v>0</v>
      </c>
      <c r="Q23" s="57">
        <v>36536</v>
      </c>
      <c r="R23" s="31">
        <f t="shared" si="6"/>
        <v>0</v>
      </c>
      <c r="S23" s="28">
        <f t="shared" si="14"/>
        <v>0</v>
      </c>
      <c r="T23" s="30">
        <f t="shared" si="10"/>
        <v>0</v>
      </c>
    </row>
    <row r="24" spans="1:20" ht="45" customHeight="1" x14ac:dyDescent="0.15">
      <c r="A24" s="74"/>
      <c r="B24" s="12" t="s">
        <v>5</v>
      </c>
      <c r="C24" s="27">
        <f t="shared" si="0"/>
        <v>0</v>
      </c>
      <c r="D24" s="24">
        <v>100</v>
      </c>
      <c r="E24" s="28">
        <f t="shared" si="1"/>
        <v>0</v>
      </c>
      <c r="F24" s="43">
        <f t="shared" si="8"/>
        <v>0</v>
      </c>
      <c r="G24" s="28">
        <f t="shared" si="9"/>
        <v>0</v>
      </c>
      <c r="H24" s="57">
        <v>33461</v>
      </c>
      <c r="I24" s="50">
        <f t="shared" si="2"/>
        <v>0</v>
      </c>
      <c r="J24" s="54">
        <f t="shared" si="11"/>
        <v>0</v>
      </c>
      <c r="K24" s="52"/>
      <c r="L24" s="53"/>
      <c r="M24" s="54">
        <f t="shared" si="12"/>
        <v>0</v>
      </c>
      <c r="N24" s="52"/>
      <c r="O24" s="53"/>
      <c r="P24" s="54">
        <f t="shared" si="13"/>
        <v>0</v>
      </c>
      <c r="Q24" s="57">
        <v>41667</v>
      </c>
      <c r="R24" s="31">
        <f t="shared" si="6"/>
        <v>0</v>
      </c>
      <c r="S24" s="28">
        <f t="shared" si="14"/>
        <v>0</v>
      </c>
      <c r="T24" s="30">
        <f t="shared" si="10"/>
        <v>0</v>
      </c>
    </row>
    <row r="25" spans="1:20" ht="45" customHeight="1" x14ac:dyDescent="0.15">
      <c r="A25" s="74"/>
      <c r="B25" s="12" t="s">
        <v>6</v>
      </c>
      <c r="C25" s="27">
        <f t="shared" si="0"/>
        <v>0</v>
      </c>
      <c r="D25" s="24">
        <v>100</v>
      </c>
      <c r="E25" s="28">
        <f t="shared" si="1"/>
        <v>0</v>
      </c>
      <c r="F25" s="43">
        <f t="shared" si="8"/>
        <v>0</v>
      </c>
      <c r="G25" s="28">
        <f t="shared" si="9"/>
        <v>0</v>
      </c>
      <c r="H25" s="57">
        <v>39016</v>
      </c>
      <c r="I25" s="50">
        <f t="shared" si="2"/>
        <v>0</v>
      </c>
      <c r="J25" s="54">
        <f t="shared" si="11"/>
        <v>0</v>
      </c>
      <c r="K25" s="52"/>
      <c r="L25" s="53"/>
      <c r="M25" s="54">
        <f t="shared" si="12"/>
        <v>0</v>
      </c>
      <c r="N25" s="52"/>
      <c r="O25" s="53"/>
      <c r="P25" s="54">
        <f t="shared" si="13"/>
        <v>0</v>
      </c>
      <c r="Q25" s="57">
        <v>35855</v>
      </c>
      <c r="R25" s="31">
        <f t="shared" si="6"/>
        <v>0</v>
      </c>
      <c r="S25" s="28">
        <f t="shared" si="14"/>
        <v>0</v>
      </c>
      <c r="T25" s="30">
        <f t="shared" si="10"/>
        <v>0</v>
      </c>
    </row>
    <row r="26" spans="1:20" ht="45" customHeight="1" x14ac:dyDescent="0.15">
      <c r="A26" s="74"/>
      <c r="B26" s="12" t="s">
        <v>7</v>
      </c>
      <c r="C26" s="27">
        <f t="shared" si="0"/>
        <v>0</v>
      </c>
      <c r="D26" s="24">
        <v>100</v>
      </c>
      <c r="E26" s="28">
        <f t="shared" si="1"/>
        <v>0</v>
      </c>
      <c r="F26" s="43">
        <f t="shared" si="8"/>
        <v>0</v>
      </c>
      <c r="G26" s="28">
        <f t="shared" si="9"/>
        <v>0</v>
      </c>
      <c r="H26" s="52"/>
      <c r="I26" s="53"/>
      <c r="J26" s="54">
        <f t="shared" si="11"/>
        <v>0</v>
      </c>
      <c r="K26" s="57">
        <v>35905</v>
      </c>
      <c r="L26" s="55">
        <f>$H$10</f>
        <v>0</v>
      </c>
      <c r="M26" s="54">
        <f t="shared" si="12"/>
        <v>0</v>
      </c>
      <c r="N26" s="57">
        <v>9643</v>
      </c>
      <c r="O26" s="56">
        <f>$H$11</f>
        <v>0</v>
      </c>
      <c r="P26" s="54">
        <f t="shared" si="13"/>
        <v>0</v>
      </c>
      <c r="Q26" s="57">
        <v>40902</v>
      </c>
      <c r="R26" s="31">
        <f t="shared" si="6"/>
        <v>0</v>
      </c>
      <c r="S26" s="28">
        <f t="shared" si="14"/>
        <v>0</v>
      </c>
      <c r="T26" s="30">
        <f t="shared" si="10"/>
        <v>0</v>
      </c>
    </row>
    <row r="27" spans="1:20" ht="45" customHeight="1" x14ac:dyDescent="0.15">
      <c r="A27" s="74"/>
      <c r="B27" s="12" t="s">
        <v>8</v>
      </c>
      <c r="C27" s="27">
        <f t="shared" si="0"/>
        <v>0</v>
      </c>
      <c r="D27" s="24">
        <v>100</v>
      </c>
      <c r="E27" s="28">
        <f t="shared" si="1"/>
        <v>0</v>
      </c>
      <c r="F27" s="43">
        <f t="shared" si="8"/>
        <v>0</v>
      </c>
      <c r="G27" s="28">
        <f t="shared" si="9"/>
        <v>0</v>
      </c>
      <c r="H27" s="52"/>
      <c r="I27" s="53"/>
      <c r="J27" s="54">
        <f t="shared" si="11"/>
        <v>0</v>
      </c>
      <c r="K27" s="57">
        <v>31222</v>
      </c>
      <c r="L27" s="55">
        <f>$H$10</f>
        <v>0</v>
      </c>
      <c r="M27" s="54">
        <f t="shared" si="12"/>
        <v>0</v>
      </c>
      <c r="N27" s="57">
        <v>8094</v>
      </c>
      <c r="O27" s="56">
        <f>$H$11</f>
        <v>0</v>
      </c>
      <c r="P27" s="54">
        <f t="shared" si="13"/>
        <v>0</v>
      </c>
      <c r="Q27" s="57">
        <v>38131</v>
      </c>
      <c r="R27" s="31">
        <f t="shared" si="6"/>
        <v>0</v>
      </c>
      <c r="S27" s="28">
        <f t="shared" si="14"/>
        <v>0</v>
      </c>
      <c r="T27" s="30">
        <f t="shared" si="10"/>
        <v>0</v>
      </c>
    </row>
    <row r="28" spans="1:20" ht="45" customHeight="1" thickBot="1" x14ac:dyDescent="0.2">
      <c r="A28" s="75"/>
      <c r="B28" s="12" t="s">
        <v>9</v>
      </c>
      <c r="C28" s="27">
        <f t="shared" si="0"/>
        <v>0</v>
      </c>
      <c r="D28" s="24">
        <v>100</v>
      </c>
      <c r="E28" s="28">
        <f t="shared" si="1"/>
        <v>0</v>
      </c>
      <c r="F28" s="43">
        <f t="shared" si="8"/>
        <v>0</v>
      </c>
      <c r="G28" s="28">
        <f t="shared" si="9"/>
        <v>0</v>
      </c>
      <c r="H28" s="52"/>
      <c r="I28" s="53"/>
      <c r="J28" s="54">
        <f t="shared" si="11"/>
        <v>0</v>
      </c>
      <c r="K28" s="57">
        <v>30030</v>
      </c>
      <c r="L28" s="55">
        <f>$H$10</f>
        <v>0</v>
      </c>
      <c r="M28" s="54">
        <f t="shared" si="12"/>
        <v>0</v>
      </c>
      <c r="N28" s="57">
        <v>7803</v>
      </c>
      <c r="O28" s="56">
        <f>$H$11</f>
        <v>0</v>
      </c>
      <c r="P28" s="54">
        <f t="shared" si="13"/>
        <v>0</v>
      </c>
      <c r="Q28" s="57">
        <v>36749</v>
      </c>
      <c r="R28" s="31">
        <f t="shared" si="6"/>
        <v>0</v>
      </c>
      <c r="S28" s="28">
        <f t="shared" si="14"/>
        <v>0</v>
      </c>
      <c r="T28" s="30">
        <f t="shared" si="10"/>
        <v>0</v>
      </c>
    </row>
    <row r="29" spans="1:20" ht="45" customHeight="1" thickBot="1" x14ac:dyDescent="0.2">
      <c r="A29" s="63" t="s">
        <v>25</v>
      </c>
      <c r="B29" s="63"/>
      <c r="C29" s="24" t="s">
        <v>69</v>
      </c>
      <c r="D29" s="24" t="s">
        <v>69</v>
      </c>
      <c r="E29" s="24" t="s">
        <v>69</v>
      </c>
      <c r="F29" s="24" t="s">
        <v>69</v>
      </c>
      <c r="G29" s="24" t="s">
        <v>69</v>
      </c>
      <c r="H29" s="30">
        <f>SUM(H17:H25)</f>
        <v>341408</v>
      </c>
      <c r="I29" s="24" t="s">
        <v>69</v>
      </c>
      <c r="J29" s="24" t="s">
        <v>69</v>
      </c>
      <c r="K29" s="30">
        <f>SUM(K17:K28)</f>
        <v>97157</v>
      </c>
      <c r="L29" s="24" t="s">
        <v>69</v>
      </c>
      <c r="M29" s="24" t="s">
        <v>69</v>
      </c>
      <c r="N29" s="30">
        <f>SUM(N17:N28)</f>
        <v>25540</v>
      </c>
      <c r="O29" s="24" t="s">
        <v>69</v>
      </c>
      <c r="P29" s="24" t="s">
        <v>69</v>
      </c>
      <c r="Q29" s="30">
        <f>SUM(Q17:Q28)</f>
        <v>468252</v>
      </c>
      <c r="R29" s="24" t="s">
        <v>69</v>
      </c>
      <c r="S29" s="24" t="s">
        <v>69</v>
      </c>
      <c r="T29" s="33">
        <f>SUM(T17:T28)</f>
        <v>0</v>
      </c>
    </row>
    <row r="30" spans="1:20" ht="17.25" customHeight="1" thickBot="1" x14ac:dyDescent="0.2"/>
    <row r="31" spans="1:20" ht="45" customHeight="1" thickBot="1" x14ac:dyDescent="0.2">
      <c r="P31" s="64" t="s">
        <v>68</v>
      </c>
      <c r="Q31" s="65"/>
      <c r="R31" s="66"/>
      <c r="S31" s="67">
        <f>ROUNDDOWN(T29/1.1,0)</f>
        <v>0</v>
      </c>
      <c r="T31" s="68"/>
    </row>
    <row r="32" spans="1:20" s="1" customFormat="1" ht="14.25" x14ac:dyDescent="0.15">
      <c r="A32" s="47" t="s">
        <v>70</v>
      </c>
    </row>
    <row r="33" spans="1:1" s="1" customFormat="1" ht="14.25" x14ac:dyDescent="0.15">
      <c r="A33" s="47" t="s">
        <v>71</v>
      </c>
    </row>
    <row r="34" spans="1:1" s="1" customFormat="1" ht="14.25" x14ac:dyDescent="0.15">
      <c r="A34" s="47" t="s">
        <v>72</v>
      </c>
    </row>
    <row r="35" spans="1:1" s="1" customFormat="1" ht="14.25" x14ac:dyDescent="0.15">
      <c r="A35" s="47" t="s">
        <v>73</v>
      </c>
    </row>
    <row r="36" spans="1:1" s="1" customFormat="1" ht="14.25" x14ac:dyDescent="0.15">
      <c r="A36" s="47" t="s">
        <v>74</v>
      </c>
    </row>
    <row r="37" spans="1:1" ht="17.25" customHeight="1" x14ac:dyDescent="0.15"/>
    <row r="38" spans="1:1" ht="17.25" customHeight="1" x14ac:dyDescent="0.15"/>
    <row r="39" spans="1:1" ht="17.25" customHeight="1" x14ac:dyDescent="0.15"/>
  </sheetData>
  <mergeCells count="34">
    <mergeCell ref="A1:T1"/>
    <mergeCell ref="D4:E4"/>
    <mergeCell ref="J4:L4"/>
    <mergeCell ref="D5:E5"/>
    <mergeCell ref="J5:L5"/>
    <mergeCell ref="D2:H2"/>
    <mergeCell ref="H7:I7"/>
    <mergeCell ref="H9:I9"/>
    <mergeCell ref="H10:I10"/>
    <mergeCell ref="D7:G7"/>
    <mergeCell ref="D8:G8"/>
    <mergeCell ref="D9:G9"/>
    <mergeCell ref="D10:G10"/>
    <mergeCell ref="H8:I8"/>
    <mergeCell ref="H11:I11"/>
    <mergeCell ref="H12:I12"/>
    <mergeCell ref="A14:A16"/>
    <mergeCell ref="B14:B16"/>
    <mergeCell ref="C14:G14"/>
    <mergeCell ref="H14:S14"/>
    <mergeCell ref="D11:G11"/>
    <mergeCell ref="D12:G12"/>
    <mergeCell ref="F15:G15"/>
    <mergeCell ref="T14:T16"/>
    <mergeCell ref="C15:E15"/>
    <mergeCell ref="H15:J15"/>
    <mergeCell ref="K15:M15"/>
    <mergeCell ref="N15:P15"/>
    <mergeCell ref="Q15:S15"/>
    <mergeCell ref="A17:A22"/>
    <mergeCell ref="A23:A28"/>
    <mergeCell ref="A29:B29"/>
    <mergeCell ref="P31:R31"/>
    <mergeCell ref="S31:T31"/>
  </mergeCells>
  <phoneticPr fontId="2"/>
  <pageMargins left="0.51181102362204722" right="0.31496062992125984" top="0.74803149606299213" bottom="0.74803149606299213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29E09-C15E-4E0D-9305-08D468471CD5}">
  <dimension ref="A1:V37"/>
  <sheetViews>
    <sheetView view="pageBreakPreview" topLeftCell="A25" zoomScaleNormal="100" zoomScaleSheetLayoutView="100" workbookViewId="0">
      <selection activeCell="O17" sqref="O17"/>
    </sheetView>
  </sheetViews>
  <sheetFormatPr defaultRowHeight="13.5" x14ac:dyDescent="0.15"/>
  <cols>
    <col min="1" max="1" width="3.125" style="9" customWidth="1"/>
    <col min="2" max="2" width="3.5" style="9" customWidth="1"/>
    <col min="3" max="3" width="7.75" style="9" customWidth="1"/>
    <col min="4" max="4" width="5.375" style="9" customWidth="1"/>
    <col min="5" max="5" width="9.375" style="7" customWidth="1"/>
    <col min="6" max="6" width="5.5" style="10" customWidth="1"/>
    <col min="7" max="7" width="4.5" style="7" customWidth="1"/>
    <col min="8" max="8" width="7.5" style="7" customWidth="1"/>
    <col min="9" max="9" width="5.5" style="10" customWidth="1"/>
    <col min="10" max="10" width="4.5" style="7" customWidth="1"/>
    <col min="11" max="11" width="7.5" style="7" customWidth="1"/>
    <col min="12" max="12" width="5.5" style="10" customWidth="1"/>
    <col min="13" max="13" width="4.5" style="7" customWidth="1"/>
    <col min="14" max="14" width="7.5" style="7" customWidth="1"/>
    <col min="15" max="15" width="5.5" style="10" customWidth="1"/>
    <col min="16" max="16" width="4.5" style="7" customWidth="1"/>
    <col min="17" max="17" width="7.5" style="7" customWidth="1"/>
    <col min="18" max="18" width="8.625" style="7" customWidth="1"/>
    <col min="19" max="256" width="9" style="7"/>
    <col min="257" max="257" width="3.125" style="7" customWidth="1"/>
    <col min="258" max="258" width="3.5" style="7" customWidth="1"/>
    <col min="259" max="259" width="7.75" style="7" customWidth="1"/>
    <col min="260" max="260" width="5.375" style="7" customWidth="1"/>
    <col min="261" max="261" width="9.375" style="7" customWidth="1"/>
    <col min="262" max="262" width="5.5" style="7" customWidth="1"/>
    <col min="263" max="263" width="4.5" style="7" customWidth="1"/>
    <col min="264" max="264" width="7.5" style="7" customWidth="1"/>
    <col min="265" max="265" width="5.5" style="7" customWidth="1"/>
    <col min="266" max="266" width="4.5" style="7" customWidth="1"/>
    <col min="267" max="267" width="7.5" style="7" customWidth="1"/>
    <col min="268" max="268" width="5.5" style="7" customWidth="1"/>
    <col min="269" max="269" width="4.5" style="7" customWidth="1"/>
    <col min="270" max="270" width="7.5" style="7" customWidth="1"/>
    <col min="271" max="271" width="5.5" style="7" customWidth="1"/>
    <col min="272" max="272" width="4.5" style="7" customWidth="1"/>
    <col min="273" max="273" width="7.5" style="7" customWidth="1"/>
    <col min="274" max="274" width="8.625" style="7" customWidth="1"/>
    <col min="275" max="512" width="9" style="7"/>
    <col min="513" max="513" width="3.125" style="7" customWidth="1"/>
    <col min="514" max="514" width="3.5" style="7" customWidth="1"/>
    <col min="515" max="515" width="7.75" style="7" customWidth="1"/>
    <col min="516" max="516" width="5.375" style="7" customWidth="1"/>
    <col min="517" max="517" width="9.375" style="7" customWidth="1"/>
    <col min="518" max="518" width="5.5" style="7" customWidth="1"/>
    <col min="519" max="519" width="4.5" style="7" customWidth="1"/>
    <col min="520" max="520" width="7.5" style="7" customWidth="1"/>
    <col min="521" max="521" width="5.5" style="7" customWidth="1"/>
    <col min="522" max="522" width="4.5" style="7" customWidth="1"/>
    <col min="523" max="523" width="7.5" style="7" customWidth="1"/>
    <col min="524" max="524" width="5.5" style="7" customWidth="1"/>
    <col min="525" max="525" width="4.5" style="7" customWidth="1"/>
    <col min="526" max="526" width="7.5" style="7" customWidth="1"/>
    <col min="527" max="527" width="5.5" style="7" customWidth="1"/>
    <col min="528" max="528" width="4.5" style="7" customWidth="1"/>
    <col min="529" max="529" width="7.5" style="7" customWidth="1"/>
    <col min="530" max="530" width="8.625" style="7" customWidth="1"/>
    <col min="531" max="768" width="9" style="7"/>
    <col min="769" max="769" width="3.125" style="7" customWidth="1"/>
    <col min="770" max="770" width="3.5" style="7" customWidth="1"/>
    <col min="771" max="771" width="7.75" style="7" customWidth="1"/>
    <col min="772" max="772" width="5.375" style="7" customWidth="1"/>
    <col min="773" max="773" width="9.375" style="7" customWidth="1"/>
    <col min="774" max="774" width="5.5" style="7" customWidth="1"/>
    <col min="775" max="775" width="4.5" style="7" customWidth="1"/>
    <col min="776" max="776" width="7.5" style="7" customWidth="1"/>
    <col min="777" max="777" width="5.5" style="7" customWidth="1"/>
    <col min="778" max="778" width="4.5" style="7" customWidth="1"/>
    <col min="779" max="779" width="7.5" style="7" customWidth="1"/>
    <col min="780" max="780" width="5.5" style="7" customWidth="1"/>
    <col min="781" max="781" width="4.5" style="7" customWidth="1"/>
    <col min="782" max="782" width="7.5" style="7" customWidth="1"/>
    <col min="783" max="783" width="5.5" style="7" customWidth="1"/>
    <col min="784" max="784" width="4.5" style="7" customWidth="1"/>
    <col min="785" max="785" width="7.5" style="7" customWidth="1"/>
    <col min="786" max="786" width="8.625" style="7" customWidth="1"/>
    <col min="787" max="1024" width="9" style="7"/>
    <col min="1025" max="1025" width="3.125" style="7" customWidth="1"/>
    <col min="1026" max="1026" width="3.5" style="7" customWidth="1"/>
    <col min="1027" max="1027" width="7.75" style="7" customWidth="1"/>
    <col min="1028" max="1028" width="5.375" style="7" customWidth="1"/>
    <col min="1029" max="1029" width="9.375" style="7" customWidth="1"/>
    <col min="1030" max="1030" width="5.5" style="7" customWidth="1"/>
    <col min="1031" max="1031" width="4.5" style="7" customWidth="1"/>
    <col min="1032" max="1032" width="7.5" style="7" customWidth="1"/>
    <col min="1033" max="1033" width="5.5" style="7" customWidth="1"/>
    <col min="1034" max="1034" width="4.5" style="7" customWidth="1"/>
    <col min="1035" max="1035" width="7.5" style="7" customWidth="1"/>
    <col min="1036" max="1036" width="5.5" style="7" customWidth="1"/>
    <col min="1037" max="1037" width="4.5" style="7" customWidth="1"/>
    <col min="1038" max="1038" width="7.5" style="7" customWidth="1"/>
    <col min="1039" max="1039" width="5.5" style="7" customWidth="1"/>
    <col min="1040" max="1040" width="4.5" style="7" customWidth="1"/>
    <col min="1041" max="1041" width="7.5" style="7" customWidth="1"/>
    <col min="1042" max="1042" width="8.625" style="7" customWidth="1"/>
    <col min="1043" max="1280" width="9" style="7"/>
    <col min="1281" max="1281" width="3.125" style="7" customWidth="1"/>
    <col min="1282" max="1282" width="3.5" style="7" customWidth="1"/>
    <col min="1283" max="1283" width="7.75" style="7" customWidth="1"/>
    <col min="1284" max="1284" width="5.375" style="7" customWidth="1"/>
    <col min="1285" max="1285" width="9.375" style="7" customWidth="1"/>
    <col min="1286" max="1286" width="5.5" style="7" customWidth="1"/>
    <col min="1287" max="1287" width="4.5" style="7" customWidth="1"/>
    <col min="1288" max="1288" width="7.5" style="7" customWidth="1"/>
    <col min="1289" max="1289" width="5.5" style="7" customWidth="1"/>
    <col min="1290" max="1290" width="4.5" style="7" customWidth="1"/>
    <col min="1291" max="1291" width="7.5" style="7" customWidth="1"/>
    <col min="1292" max="1292" width="5.5" style="7" customWidth="1"/>
    <col min="1293" max="1293" width="4.5" style="7" customWidth="1"/>
    <col min="1294" max="1294" width="7.5" style="7" customWidth="1"/>
    <col min="1295" max="1295" width="5.5" style="7" customWidth="1"/>
    <col min="1296" max="1296" width="4.5" style="7" customWidth="1"/>
    <col min="1297" max="1297" width="7.5" style="7" customWidth="1"/>
    <col min="1298" max="1298" width="8.625" style="7" customWidth="1"/>
    <col min="1299" max="1536" width="9" style="7"/>
    <col min="1537" max="1537" width="3.125" style="7" customWidth="1"/>
    <col min="1538" max="1538" width="3.5" style="7" customWidth="1"/>
    <col min="1539" max="1539" width="7.75" style="7" customWidth="1"/>
    <col min="1540" max="1540" width="5.375" style="7" customWidth="1"/>
    <col min="1541" max="1541" width="9.375" style="7" customWidth="1"/>
    <col min="1542" max="1542" width="5.5" style="7" customWidth="1"/>
    <col min="1543" max="1543" width="4.5" style="7" customWidth="1"/>
    <col min="1544" max="1544" width="7.5" style="7" customWidth="1"/>
    <col min="1545" max="1545" width="5.5" style="7" customWidth="1"/>
    <col min="1546" max="1546" width="4.5" style="7" customWidth="1"/>
    <col min="1547" max="1547" width="7.5" style="7" customWidth="1"/>
    <col min="1548" max="1548" width="5.5" style="7" customWidth="1"/>
    <col min="1549" max="1549" width="4.5" style="7" customWidth="1"/>
    <col min="1550" max="1550" width="7.5" style="7" customWidth="1"/>
    <col min="1551" max="1551" width="5.5" style="7" customWidth="1"/>
    <col min="1552" max="1552" width="4.5" style="7" customWidth="1"/>
    <col min="1553" max="1553" width="7.5" style="7" customWidth="1"/>
    <col min="1554" max="1554" width="8.625" style="7" customWidth="1"/>
    <col min="1555" max="1792" width="9" style="7"/>
    <col min="1793" max="1793" width="3.125" style="7" customWidth="1"/>
    <col min="1794" max="1794" width="3.5" style="7" customWidth="1"/>
    <col min="1795" max="1795" width="7.75" style="7" customWidth="1"/>
    <col min="1796" max="1796" width="5.375" style="7" customWidth="1"/>
    <col min="1797" max="1797" width="9.375" style="7" customWidth="1"/>
    <col min="1798" max="1798" width="5.5" style="7" customWidth="1"/>
    <col min="1799" max="1799" width="4.5" style="7" customWidth="1"/>
    <col min="1800" max="1800" width="7.5" style="7" customWidth="1"/>
    <col min="1801" max="1801" width="5.5" style="7" customWidth="1"/>
    <col min="1802" max="1802" width="4.5" style="7" customWidth="1"/>
    <col min="1803" max="1803" width="7.5" style="7" customWidth="1"/>
    <col min="1804" max="1804" width="5.5" style="7" customWidth="1"/>
    <col min="1805" max="1805" width="4.5" style="7" customWidth="1"/>
    <col min="1806" max="1806" width="7.5" style="7" customWidth="1"/>
    <col min="1807" max="1807" width="5.5" style="7" customWidth="1"/>
    <col min="1808" max="1808" width="4.5" style="7" customWidth="1"/>
    <col min="1809" max="1809" width="7.5" style="7" customWidth="1"/>
    <col min="1810" max="1810" width="8.625" style="7" customWidth="1"/>
    <col min="1811" max="2048" width="9" style="7"/>
    <col min="2049" max="2049" width="3.125" style="7" customWidth="1"/>
    <col min="2050" max="2050" width="3.5" style="7" customWidth="1"/>
    <col min="2051" max="2051" width="7.75" style="7" customWidth="1"/>
    <col min="2052" max="2052" width="5.375" style="7" customWidth="1"/>
    <col min="2053" max="2053" width="9.375" style="7" customWidth="1"/>
    <col min="2054" max="2054" width="5.5" style="7" customWidth="1"/>
    <col min="2055" max="2055" width="4.5" style="7" customWidth="1"/>
    <col min="2056" max="2056" width="7.5" style="7" customWidth="1"/>
    <col min="2057" max="2057" width="5.5" style="7" customWidth="1"/>
    <col min="2058" max="2058" width="4.5" style="7" customWidth="1"/>
    <col min="2059" max="2059" width="7.5" style="7" customWidth="1"/>
    <col min="2060" max="2060" width="5.5" style="7" customWidth="1"/>
    <col min="2061" max="2061" width="4.5" style="7" customWidth="1"/>
    <col min="2062" max="2062" width="7.5" style="7" customWidth="1"/>
    <col min="2063" max="2063" width="5.5" style="7" customWidth="1"/>
    <col min="2064" max="2064" width="4.5" style="7" customWidth="1"/>
    <col min="2065" max="2065" width="7.5" style="7" customWidth="1"/>
    <col min="2066" max="2066" width="8.625" style="7" customWidth="1"/>
    <col min="2067" max="2304" width="9" style="7"/>
    <col min="2305" max="2305" width="3.125" style="7" customWidth="1"/>
    <col min="2306" max="2306" width="3.5" style="7" customWidth="1"/>
    <col min="2307" max="2307" width="7.75" style="7" customWidth="1"/>
    <col min="2308" max="2308" width="5.375" style="7" customWidth="1"/>
    <col min="2309" max="2309" width="9.375" style="7" customWidth="1"/>
    <col min="2310" max="2310" width="5.5" style="7" customWidth="1"/>
    <col min="2311" max="2311" width="4.5" style="7" customWidth="1"/>
    <col min="2312" max="2312" width="7.5" style="7" customWidth="1"/>
    <col min="2313" max="2313" width="5.5" style="7" customWidth="1"/>
    <col min="2314" max="2314" width="4.5" style="7" customWidth="1"/>
    <col min="2315" max="2315" width="7.5" style="7" customWidth="1"/>
    <col min="2316" max="2316" width="5.5" style="7" customWidth="1"/>
    <col min="2317" max="2317" width="4.5" style="7" customWidth="1"/>
    <col min="2318" max="2318" width="7.5" style="7" customWidth="1"/>
    <col min="2319" max="2319" width="5.5" style="7" customWidth="1"/>
    <col min="2320" max="2320" width="4.5" style="7" customWidth="1"/>
    <col min="2321" max="2321" width="7.5" style="7" customWidth="1"/>
    <col min="2322" max="2322" width="8.625" style="7" customWidth="1"/>
    <col min="2323" max="2560" width="9" style="7"/>
    <col min="2561" max="2561" width="3.125" style="7" customWidth="1"/>
    <col min="2562" max="2562" width="3.5" style="7" customWidth="1"/>
    <col min="2563" max="2563" width="7.75" style="7" customWidth="1"/>
    <col min="2564" max="2564" width="5.375" style="7" customWidth="1"/>
    <col min="2565" max="2565" width="9.375" style="7" customWidth="1"/>
    <col min="2566" max="2566" width="5.5" style="7" customWidth="1"/>
    <col min="2567" max="2567" width="4.5" style="7" customWidth="1"/>
    <col min="2568" max="2568" width="7.5" style="7" customWidth="1"/>
    <col min="2569" max="2569" width="5.5" style="7" customWidth="1"/>
    <col min="2570" max="2570" width="4.5" style="7" customWidth="1"/>
    <col min="2571" max="2571" width="7.5" style="7" customWidth="1"/>
    <col min="2572" max="2572" width="5.5" style="7" customWidth="1"/>
    <col min="2573" max="2573" width="4.5" style="7" customWidth="1"/>
    <col min="2574" max="2574" width="7.5" style="7" customWidth="1"/>
    <col min="2575" max="2575" width="5.5" style="7" customWidth="1"/>
    <col min="2576" max="2576" width="4.5" style="7" customWidth="1"/>
    <col min="2577" max="2577" width="7.5" style="7" customWidth="1"/>
    <col min="2578" max="2578" width="8.625" style="7" customWidth="1"/>
    <col min="2579" max="2816" width="9" style="7"/>
    <col min="2817" max="2817" width="3.125" style="7" customWidth="1"/>
    <col min="2818" max="2818" width="3.5" style="7" customWidth="1"/>
    <col min="2819" max="2819" width="7.75" style="7" customWidth="1"/>
    <col min="2820" max="2820" width="5.375" style="7" customWidth="1"/>
    <col min="2821" max="2821" width="9.375" style="7" customWidth="1"/>
    <col min="2822" max="2822" width="5.5" style="7" customWidth="1"/>
    <col min="2823" max="2823" width="4.5" style="7" customWidth="1"/>
    <col min="2824" max="2824" width="7.5" style="7" customWidth="1"/>
    <col min="2825" max="2825" width="5.5" style="7" customWidth="1"/>
    <col min="2826" max="2826" width="4.5" style="7" customWidth="1"/>
    <col min="2827" max="2827" width="7.5" style="7" customWidth="1"/>
    <col min="2828" max="2828" width="5.5" style="7" customWidth="1"/>
    <col min="2829" max="2829" width="4.5" style="7" customWidth="1"/>
    <col min="2830" max="2830" width="7.5" style="7" customWidth="1"/>
    <col min="2831" max="2831" width="5.5" style="7" customWidth="1"/>
    <col min="2832" max="2832" width="4.5" style="7" customWidth="1"/>
    <col min="2833" max="2833" width="7.5" style="7" customWidth="1"/>
    <col min="2834" max="2834" width="8.625" style="7" customWidth="1"/>
    <col min="2835" max="3072" width="9" style="7"/>
    <col min="3073" max="3073" width="3.125" style="7" customWidth="1"/>
    <col min="3074" max="3074" width="3.5" style="7" customWidth="1"/>
    <col min="3075" max="3075" width="7.75" style="7" customWidth="1"/>
    <col min="3076" max="3076" width="5.375" style="7" customWidth="1"/>
    <col min="3077" max="3077" width="9.375" style="7" customWidth="1"/>
    <col min="3078" max="3078" width="5.5" style="7" customWidth="1"/>
    <col min="3079" max="3079" width="4.5" style="7" customWidth="1"/>
    <col min="3080" max="3080" width="7.5" style="7" customWidth="1"/>
    <col min="3081" max="3081" width="5.5" style="7" customWidth="1"/>
    <col min="3082" max="3082" width="4.5" style="7" customWidth="1"/>
    <col min="3083" max="3083" width="7.5" style="7" customWidth="1"/>
    <col min="3084" max="3084" width="5.5" style="7" customWidth="1"/>
    <col min="3085" max="3085" width="4.5" style="7" customWidth="1"/>
    <col min="3086" max="3086" width="7.5" style="7" customWidth="1"/>
    <col min="3087" max="3087" width="5.5" style="7" customWidth="1"/>
    <col min="3088" max="3088" width="4.5" style="7" customWidth="1"/>
    <col min="3089" max="3089" width="7.5" style="7" customWidth="1"/>
    <col min="3090" max="3090" width="8.625" style="7" customWidth="1"/>
    <col min="3091" max="3328" width="9" style="7"/>
    <col min="3329" max="3329" width="3.125" style="7" customWidth="1"/>
    <col min="3330" max="3330" width="3.5" style="7" customWidth="1"/>
    <col min="3331" max="3331" width="7.75" style="7" customWidth="1"/>
    <col min="3332" max="3332" width="5.375" style="7" customWidth="1"/>
    <col min="3333" max="3333" width="9.375" style="7" customWidth="1"/>
    <col min="3334" max="3334" width="5.5" style="7" customWidth="1"/>
    <col min="3335" max="3335" width="4.5" style="7" customWidth="1"/>
    <col min="3336" max="3336" width="7.5" style="7" customWidth="1"/>
    <col min="3337" max="3337" width="5.5" style="7" customWidth="1"/>
    <col min="3338" max="3338" width="4.5" style="7" customWidth="1"/>
    <col min="3339" max="3339" width="7.5" style="7" customWidth="1"/>
    <col min="3340" max="3340" width="5.5" style="7" customWidth="1"/>
    <col min="3341" max="3341" width="4.5" style="7" customWidth="1"/>
    <col min="3342" max="3342" width="7.5" style="7" customWidth="1"/>
    <col min="3343" max="3343" width="5.5" style="7" customWidth="1"/>
    <col min="3344" max="3344" width="4.5" style="7" customWidth="1"/>
    <col min="3345" max="3345" width="7.5" style="7" customWidth="1"/>
    <col min="3346" max="3346" width="8.625" style="7" customWidth="1"/>
    <col min="3347" max="3584" width="9" style="7"/>
    <col min="3585" max="3585" width="3.125" style="7" customWidth="1"/>
    <col min="3586" max="3586" width="3.5" style="7" customWidth="1"/>
    <col min="3587" max="3587" width="7.75" style="7" customWidth="1"/>
    <col min="3588" max="3588" width="5.375" style="7" customWidth="1"/>
    <col min="3589" max="3589" width="9.375" style="7" customWidth="1"/>
    <col min="3590" max="3590" width="5.5" style="7" customWidth="1"/>
    <col min="3591" max="3591" width="4.5" style="7" customWidth="1"/>
    <col min="3592" max="3592" width="7.5" style="7" customWidth="1"/>
    <col min="3593" max="3593" width="5.5" style="7" customWidth="1"/>
    <col min="3594" max="3594" width="4.5" style="7" customWidth="1"/>
    <col min="3595" max="3595" width="7.5" style="7" customWidth="1"/>
    <col min="3596" max="3596" width="5.5" style="7" customWidth="1"/>
    <col min="3597" max="3597" width="4.5" style="7" customWidth="1"/>
    <col min="3598" max="3598" width="7.5" style="7" customWidth="1"/>
    <col min="3599" max="3599" width="5.5" style="7" customWidth="1"/>
    <col min="3600" max="3600" width="4.5" style="7" customWidth="1"/>
    <col min="3601" max="3601" width="7.5" style="7" customWidth="1"/>
    <col min="3602" max="3602" width="8.625" style="7" customWidth="1"/>
    <col min="3603" max="3840" width="9" style="7"/>
    <col min="3841" max="3841" width="3.125" style="7" customWidth="1"/>
    <col min="3842" max="3842" width="3.5" style="7" customWidth="1"/>
    <col min="3843" max="3843" width="7.75" style="7" customWidth="1"/>
    <col min="3844" max="3844" width="5.375" style="7" customWidth="1"/>
    <col min="3845" max="3845" width="9.375" style="7" customWidth="1"/>
    <col min="3846" max="3846" width="5.5" style="7" customWidth="1"/>
    <col min="3847" max="3847" width="4.5" style="7" customWidth="1"/>
    <col min="3848" max="3848" width="7.5" style="7" customWidth="1"/>
    <col min="3849" max="3849" width="5.5" style="7" customWidth="1"/>
    <col min="3850" max="3850" width="4.5" style="7" customWidth="1"/>
    <col min="3851" max="3851" width="7.5" style="7" customWidth="1"/>
    <col min="3852" max="3852" width="5.5" style="7" customWidth="1"/>
    <col min="3853" max="3853" width="4.5" style="7" customWidth="1"/>
    <col min="3854" max="3854" width="7.5" style="7" customWidth="1"/>
    <col min="3855" max="3855" width="5.5" style="7" customWidth="1"/>
    <col min="3856" max="3856" width="4.5" style="7" customWidth="1"/>
    <col min="3857" max="3857" width="7.5" style="7" customWidth="1"/>
    <col min="3858" max="3858" width="8.625" style="7" customWidth="1"/>
    <col min="3859" max="4096" width="9" style="7"/>
    <col min="4097" max="4097" width="3.125" style="7" customWidth="1"/>
    <col min="4098" max="4098" width="3.5" style="7" customWidth="1"/>
    <col min="4099" max="4099" width="7.75" style="7" customWidth="1"/>
    <col min="4100" max="4100" width="5.375" style="7" customWidth="1"/>
    <col min="4101" max="4101" width="9.375" style="7" customWidth="1"/>
    <col min="4102" max="4102" width="5.5" style="7" customWidth="1"/>
    <col min="4103" max="4103" width="4.5" style="7" customWidth="1"/>
    <col min="4104" max="4104" width="7.5" style="7" customWidth="1"/>
    <col min="4105" max="4105" width="5.5" style="7" customWidth="1"/>
    <col min="4106" max="4106" width="4.5" style="7" customWidth="1"/>
    <col min="4107" max="4107" width="7.5" style="7" customWidth="1"/>
    <col min="4108" max="4108" width="5.5" style="7" customWidth="1"/>
    <col min="4109" max="4109" width="4.5" style="7" customWidth="1"/>
    <col min="4110" max="4110" width="7.5" style="7" customWidth="1"/>
    <col min="4111" max="4111" width="5.5" style="7" customWidth="1"/>
    <col min="4112" max="4112" width="4.5" style="7" customWidth="1"/>
    <col min="4113" max="4113" width="7.5" style="7" customWidth="1"/>
    <col min="4114" max="4114" width="8.625" style="7" customWidth="1"/>
    <col min="4115" max="4352" width="9" style="7"/>
    <col min="4353" max="4353" width="3.125" style="7" customWidth="1"/>
    <col min="4354" max="4354" width="3.5" style="7" customWidth="1"/>
    <col min="4355" max="4355" width="7.75" style="7" customWidth="1"/>
    <col min="4356" max="4356" width="5.375" style="7" customWidth="1"/>
    <col min="4357" max="4357" width="9.375" style="7" customWidth="1"/>
    <col min="4358" max="4358" width="5.5" style="7" customWidth="1"/>
    <col min="4359" max="4359" width="4.5" style="7" customWidth="1"/>
    <col min="4360" max="4360" width="7.5" style="7" customWidth="1"/>
    <col min="4361" max="4361" width="5.5" style="7" customWidth="1"/>
    <col min="4362" max="4362" width="4.5" style="7" customWidth="1"/>
    <col min="4363" max="4363" width="7.5" style="7" customWidth="1"/>
    <col min="4364" max="4364" width="5.5" style="7" customWidth="1"/>
    <col min="4365" max="4365" width="4.5" style="7" customWidth="1"/>
    <col min="4366" max="4366" width="7.5" style="7" customWidth="1"/>
    <col min="4367" max="4367" width="5.5" style="7" customWidth="1"/>
    <col min="4368" max="4368" width="4.5" style="7" customWidth="1"/>
    <col min="4369" max="4369" width="7.5" style="7" customWidth="1"/>
    <col min="4370" max="4370" width="8.625" style="7" customWidth="1"/>
    <col min="4371" max="4608" width="9" style="7"/>
    <col min="4609" max="4609" width="3.125" style="7" customWidth="1"/>
    <col min="4610" max="4610" width="3.5" style="7" customWidth="1"/>
    <col min="4611" max="4611" width="7.75" style="7" customWidth="1"/>
    <col min="4612" max="4612" width="5.375" style="7" customWidth="1"/>
    <col min="4613" max="4613" width="9.375" style="7" customWidth="1"/>
    <col min="4614" max="4614" width="5.5" style="7" customWidth="1"/>
    <col min="4615" max="4615" width="4.5" style="7" customWidth="1"/>
    <col min="4616" max="4616" width="7.5" style="7" customWidth="1"/>
    <col min="4617" max="4617" width="5.5" style="7" customWidth="1"/>
    <col min="4618" max="4618" width="4.5" style="7" customWidth="1"/>
    <col min="4619" max="4619" width="7.5" style="7" customWidth="1"/>
    <col min="4620" max="4620" width="5.5" style="7" customWidth="1"/>
    <col min="4621" max="4621" width="4.5" style="7" customWidth="1"/>
    <col min="4622" max="4622" width="7.5" style="7" customWidth="1"/>
    <col min="4623" max="4623" width="5.5" style="7" customWidth="1"/>
    <col min="4624" max="4624" width="4.5" style="7" customWidth="1"/>
    <col min="4625" max="4625" width="7.5" style="7" customWidth="1"/>
    <col min="4626" max="4626" width="8.625" style="7" customWidth="1"/>
    <col min="4627" max="4864" width="9" style="7"/>
    <col min="4865" max="4865" width="3.125" style="7" customWidth="1"/>
    <col min="4866" max="4866" width="3.5" style="7" customWidth="1"/>
    <col min="4867" max="4867" width="7.75" style="7" customWidth="1"/>
    <col min="4868" max="4868" width="5.375" style="7" customWidth="1"/>
    <col min="4869" max="4869" width="9.375" style="7" customWidth="1"/>
    <col min="4870" max="4870" width="5.5" style="7" customWidth="1"/>
    <col min="4871" max="4871" width="4.5" style="7" customWidth="1"/>
    <col min="4872" max="4872" width="7.5" style="7" customWidth="1"/>
    <col min="4873" max="4873" width="5.5" style="7" customWidth="1"/>
    <col min="4874" max="4874" width="4.5" style="7" customWidth="1"/>
    <col min="4875" max="4875" width="7.5" style="7" customWidth="1"/>
    <col min="4876" max="4876" width="5.5" style="7" customWidth="1"/>
    <col min="4877" max="4877" width="4.5" style="7" customWidth="1"/>
    <col min="4878" max="4878" width="7.5" style="7" customWidth="1"/>
    <col min="4879" max="4879" width="5.5" style="7" customWidth="1"/>
    <col min="4880" max="4880" width="4.5" style="7" customWidth="1"/>
    <col min="4881" max="4881" width="7.5" style="7" customWidth="1"/>
    <col min="4882" max="4882" width="8.625" style="7" customWidth="1"/>
    <col min="4883" max="5120" width="9" style="7"/>
    <col min="5121" max="5121" width="3.125" style="7" customWidth="1"/>
    <col min="5122" max="5122" width="3.5" style="7" customWidth="1"/>
    <col min="5123" max="5123" width="7.75" style="7" customWidth="1"/>
    <col min="5124" max="5124" width="5.375" style="7" customWidth="1"/>
    <col min="5125" max="5125" width="9.375" style="7" customWidth="1"/>
    <col min="5126" max="5126" width="5.5" style="7" customWidth="1"/>
    <col min="5127" max="5127" width="4.5" style="7" customWidth="1"/>
    <col min="5128" max="5128" width="7.5" style="7" customWidth="1"/>
    <col min="5129" max="5129" width="5.5" style="7" customWidth="1"/>
    <col min="5130" max="5130" width="4.5" style="7" customWidth="1"/>
    <col min="5131" max="5131" width="7.5" style="7" customWidth="1"/>
    <col min="5132" max="5132" width="5.5" style="7" customWidth="1"/>
    <col min="5133" max="5133" width="4.5" style="7" customWidth="1"/>
    <col min="5134" max="5134" width="7.5" style="7" customWidth="1"/>
    <col min="5135" max="5135" width="5.5" style="7" customWidth="1"/>
    <col min="5136" max="5136" width="4.5" style="7" customWidth="1"/>
    <col min="5137" max="5137" width="7.5" style="7" customWidth="1"/>
    <col min="5138" max="5138" width="8.625" style="7" customWidth="1"/>
    <col min="5139" max="5376" width="9" style="7"/>
    <col min="5377" max="5377" width="3.125" style="7" customWidth="1"/>
    <col min="5378" max="5378" width="3.5" style="7" customWidth="1"/>
    <col min="5379" max="5379" width="7.75" style="7" customWidth="1"/>
    <col min="5380" max="5380" width="5.375" style="7" customWidth="1"/>
    <col min="5381" max="5381" width="9.375" style="7" customWidth="1"/>
    <col min="5382" max="5382" width="5.5" style="7" customWidth="1"/>
    <col min="5383" max="5383" width="4.5" style="7" customWidth="1"/>
    <col min="5384" max="5384" width="7.5" style="7" customWidth="1"/>
    <col min="5385" max="5385" width="5.5" style="7" customWidth="1"/>
    <col min="5386" max="5386" width="4.5" style="7" customWidth="1"/>
    <col min="5387" max="5387" width="7.5" style="7" customWidth="1"/>
    <col min="5388" max="5388" width="5.5" style="7" customWidth="1"/>
    <col min="5389" max="5389" width="4.5" style="7" customWidth="1"/>
    <col min="5390" max="5390" width="7.5" style="7" customWidth="1"/>
    <col min="5391" max="5391" width="5.5" style="7" customWidth="1"/>
    <col min="5392" max="5392" width="4.5" style="7" customWidth="1"/>
    <col min="5393" max="5393" width="7.5" style="7" customWidth="1"/>
    <col min="5394" max="5394" width="8.625" style="7" customWidth="1"/>
    <col min="5395" max="5632" width="9" style="7"/>
    <col min="5633" max="5633" width="3.125" style="7" customWidth="1"/>
    <col min="5634" max="5634" width="3.5" style="7" customWidth="1"/>
    <col min="5635" max="5635" width="7.75" style="7" customWidth="1"/>
    <col min="5636" max="5636" width="5.375" style="7" customWidth="1"/>
    <col min="5637" max="5637" width="9.375" style="7" customWidth="1"/>
    <col min="5638" max="5638" width="5.5" style="7" customWidth="1"/>
    <col min="5639" max="5639" width="4.5" style="7" customWidth="1"/>
    <col min="5640" max="5640" width="7.5" style="7" customWidth="1"/>
    <col min="5641" max="5641" width="5.5" style="7" customWidth="1"/>
    <col min="5642" max="5642" width="4.5" style="7" customWidth="1"/>
    <col min="5643" max="5643" width="7.5" style="7" customWidth="1"/>
    <col min="5644" max="5644" width="5.5" style="7" customWidth="1"/>
    <col min="5645" max="5645" width="4.5" style="7" customWidth="1"/>
    <col min="5646" max="5646" width="7.5" style="7" customWidth="1"/>
    <col min="5647" max="5647" width="5.5" style="7" customWidth="1"/>
    <col min="5648" max="5648" width="4.5" style="7" customWidth="1"/>
    <col min="5649" max="5649" width="7.5" style="7" customWidth="1"/>
    <col min="5650" max="5650" width="8.625" style="7" customWidth="1"/>
    <col min="5651" max="5888" width="9" style="7"/>
    <col min="5889" max="5889" width="3.125" style="7" customWidth="1"/>
    <col min="5890" max="5890" width="3.5" style="7" customWidth="1"/>
    <col min="5891" max="5891" width="7.75" style="7" customWidth="1"/>
    <col min="5892" max="5892" width="5.375" style="7" customWidth="1"/>
    <col min="5893" max="5893" width="9.375" style="7" customWidth="1"/>
    <col min="5894" max="5894" width="5.5" style="7" customWidth="1"/>
    <col min="5895" max="5895" width="4.5" style="7" customWidth="1"/>
    <col min="5896" max="5896" width="7.5" style="7" customWidth="1"/>
    <col min="5897" max="5897" width="5.5" style="7" customWidth="1"/>
    <col min="5898" max="5898" width="4.5" style="7" customWidth="1"/>
    <col min="5899" max="5899" width="7.5" style="7" customWidth="1"/>
    <col min="5900" max="5900" width="5.5" style="7" customWidth="1"/>
    <col min="5901" max="5901" width="4.5" style="7" customWidth="1"/>
    <col min="5902" max="5902" width="7.5" style="7" customWidth="1"/>
    <col min="5903" max="5903" width="5.5" style="7" customWidth="1"/>
    <col min="5904" max="5904" width="4.5" style="7" customWidth="1"/>
    <col min="5905" max="5905" width="7.5" style="7" customWidth="1"/>
    <col min="5906" max="5906" width="8.625" style="7" customWidth="1"/>
    <col min="5907" max="6144" width="9" style="7"/>
    <col min="6145" max="6145" width="3.125" style="7" customWidth="1"/>
    <col min="6146" max="6146" width="3.5" style="7" customWidth="1"/>
    <col min="6147" max="6147" width="7.75" style="7" customWidth="1"/>
    <col min="6148" max="6148" width="5.375" style="7" customWidth="1"/>
    <col min="6149" max="6149" width="9.375" style="7" customWidth="1"/>
    <col min="6150" max="6150" width="5.5" style="7" customWidth="1"/>
    <col min="6151" max="6151" width="4.5" style="7" customWidth="1"/>
    <col min="6152" max="6152" width="7.5" style="7" customWidth="1"/>
    <col min="6153" max="6153" width="5.5" style="7" customWidth="1"/>
    <col min="6154" max="6154" width="4.5" style="7" customWidth="1"/>
    <col min="6155" max="6155" width="7.5" style="7" customWidth="1"/>
    <col min="6156" max="6156" width="5.5" style="7" customWidth="1"/>
    <col min="6157" max="6157" width="4.5" style="7" customWidth="1"/>
    <col min="6158" max="6158" width="7.5" style="7" customWidth="1"/>
    <col min="6159" max="6159" width="5.5" style="7" customWidth="1"/>
    <col min="6160" max="6160" width="4.5" style="7" customWidth="1"/>
    <col min="6161" max="6161" width="7.5" style="7" customWidth="1"/>
    <col min="6162" max="6162" width="8.625" style="7" customWidth="1"/>
    <col min="6163" max="6400" width="9" style="7"/>
    <col min="6401" max="6401" width="3.125" style="7" customWidth="1"/>
    <col min="6402" max="6402" width="3.5" style="7" customWidth="1"/>
    <col min="6403" max="6403" width="7.75" style="7" customWidth="1"/>
    <col min="6404" max="6404" width="5.375" style="7" customWidth="1"/>
    <col min="6405" max="6405" width="9.375" style="7" customWidth="1"/>
    <col min="6406" max="6406" width="5.5" style="7" customWidth="1"/>
    <col min="6407" max="6407" width="4.5" style="7" customWidth="1"/>
    <col min="6408" max="6408" width="7.5" style="7" customWidth="1"/>
    <col min="6409" max="6409" width="5.5" style="7" customWidth="1"/>
    <col min="6410" max="6410" width="4.5" style="7" customWidth="1"/>
    <col min="6411" max="6411" width="7.5" style="7" customWidth="1"/>
    <col min="6412" max="6412" width="5.5" style="7" customWidth="1"/>
    <col min="6413" max="6413" width="4.5" style="7" customWidth="1"/>
    <col min="6414" max="6414" width="7.5" style="7" customWidth="1"/>
    <col min="6415" max="6415" width="5.5" style="7" customWidth="1"/>
    <col min="6416" max="6416" width="4.5" style="7" customWidth="1"/>
    <col min="6417" max="6417" width="7.5" style="7" customWidth="1"/>
    <col min="6418" max="6418" width="8.625" style="7" customWidth="1"/>
    <col min="6419" max="6656" width="9" style="7"/>
    <col min="6657" max="6657" width="3.125" style="7" customWidth="1"/>
    <col min="6658" max="6658" width="3.5" style="7" customWidth="1"/>
    <col min="6659" max="6659" width="7.75" style="7" customWidth="1"/>
    <col min="6660" max="6660" width="5.375" style="7" customWidth="1"/>
    <col min="6661" max="6661" width="9.375" style="7" customWidth="1"/>
    <col min="6662" max="6662" width="5.5" style="7" customWidth="1"/>
    <col min="6663" max="6663" width="4.5" style="7" customWidth="1"/>
    <col min="6664" max="6664" width="7.5" style="7" customWidth="1"/>
    <col min="6665" max="6665" width="5.5" style="7" customWidth="1"/>
    <col min="6666" max="6666" width="4.5" style="7" customWidth="1"/>
    <col min="6667" max="6667" width="7.5" style="7" customWidth="1"/>
    <col min="6668" max="6668" width="5.5" style="7" customWidth="1"/>
    <col min="6669" max="6669" width="4.5" style="7" customWidth="1"/>
    <col min="6670" max="6670" width="7.5" style="7" customWidth="1"/>
    <col min="6671" max="6671" width="5.5" style="7" customWidth="1"/>
    <col min="6672" max="6672" width="4.5" style="7" customWidth="1"/>
    <col min="6673" max="6673" width="7.5" style="7" customWidth="1"/>
    <col min="6674" max="6674" width="8.625" style="7" customWidth="1"/>
    <col min="6675" max="6912" width="9" style="7"/>
    <col min="6913" max="6913" width="3.125" style="7" customWidth="1"/>
    <col min="6914" max="6914" width="3.5" style="7" customWidth="1"/>
    <col min="6915" max="6915" width="7.75" style="7" customWidth="1"/>
    <col min="6916" max="6916" width="5.375" style="7" customWidth="1"/>
    <col min="6917" max="6917" width="9.375" style="7" customWidth="1"/>
    <col min="6918" max="6918" width="5.5" style="7" customWidth="1"/>
    <col min="6919" max="6919" width="4.5" style="7" customWidth="1"/>
    <col min="6920" max="6920" width="7.5" style="7" customWidth="1"/>
    <col min="6921" max="6921" width="5.5" style="7" customWidth="1"/>
    <col min="6922" max="6922" width="4.5" style="7" customWidth="1"/>
    <col min="6923" max="6923" width="7.5" style="7" customWidth="1"/>
    <col min="6924" max="6924" width="5.5" style="7" customWidth="1"/>
    <col min="6925" max="6925" width="4.5" style="7" customWidth="1"/>
    <col min="6926" max="6926" width="7.5" style="7" customWidth="1"/>
    <col min="6927" max="6927" width="5.5" style="7" customWidth="1"/>
    <col min="6928" max="6928" width="4.5" style="7" customWidth="1"/>
    <col min="6929" max="6929" width="7.5" style="7" customWidth="1"/>
    <col min="6930" max="6930" width="8.625" style="7" customWidth="1"/>
    <col min="6931" max="7168" width="9" style="7"/>
    <col min="7169" max="7169" width="3.125" style="7" customWidth="1"/>
    <col min="7170" max="7170" width="3.5" style="7" customWidth="1"/>
    <col min="7171" max="7171" width="7.75" style="7" customWidth="1"/>
    <col min="7172" max="7172" width="5.375" style="7" customWidth="1"/>
    <col min="7173" max="7173" width="9.375" style="7" customWidth="1"/>
    <col min="7174" max="7174" width="5.5" style="7" customWidth="1"/>
    <col min="7175" max="7175" width="4.5" style="7" customWidth="1"/>
    <col min="7176" max="7176" width="7.5" style="7" customWidth="1"/>
    <col min="7177" max="7177" width="5.5" style="7" customWidth="1"/>
    <col min="7178" max="7178" width="4.5" style="7" customWidth="1"/>
    <col min="7179" max="7179" width="7.5" style="7" customWidth="1"/>
    <col min="7180" max="7180" width="5.5" style="7" customWidth="1"/>
    <col min="7181" max="7181" width="4.5" style="7" customWidth="1"/>
    <col min="7182" max="7182" width="7.5" style="7" customWidth="1"/>
    <col min="7183" max="7183" width="5.5" style="7" customWidth="1"/>
    <col min="7184" max="7184" width="4.5" style="7" customWidth="1"/>
    <col min="7185" max="7185" width="7.5" style="7" customWidth="1"/>
    <col min="7186" max="7186" width="8.625" style="7" customWidth="1"/>
    <col min="7187" max="7424" width="9" style="7"/>
    <col min="7425" max="7425" width="3.125" style="7" customWidth="1"/>
    <col min="7426" max="7426" width="3.5" style="7" customWidth="1"/>
    <col min="7427" max="7427" width="7.75" style="7" customWidth="1"/>
    <col min="7428" max="7428" width="5.375" style="7" customWidth="1"/>
    <col min="7429" max="7429" width="9.375" style="7" customWidth="1"/>
    <col min="7430" max="7430" width="5.5" style="7" customWidth="1"/>
    <col min="7431" max="7431" width="4.5" style="7" customWidth="1"/>
    <col min="7432" max="7432" width="7.5" style="7" customWidth="1"/>
    <col min="7433" max="7433" width="5.5" style="7" customWidth="1"/>
    <col min="7434" max="7434" width="4.5" style="7" customWidth="1"/>
    <col min="7435" max="7435" width="7.5" style="7" customWidth="1"/>
    <col min="7436" max="7436" width="5.5" style="7" customWidth="1"/>
    <col min="7437" max="7437" width="4.5" style="7" customWidth="1"/>
    <col min="7438" max="7438" width="7.5" style="7" customWidth="1"/>
    <col min="7439" max="7439" width="5.5" style="7" customWidth="1"/>
    <col min="7440" max="7440" width="4.5" style="7" customWidth="1"/>
    <col min="7441" max="7441" width="7.5" style="7" customWidth="1"/>
    <col min="7442" max="7442" width="8.625" style="7" customWidth="1"/>
    <col min="7443" max="7680" width="9" style="7"/>
    <col min="7681" max="7681" width="3.125" style="7" customWidth="1"/>
    <col min="7682" max="7682" width="3.5" style="7" customWidth="1"/>
    <col min="7683" max="7683" width="7.75" style="7" customWidth="1"/>
    <col min="7684" max="7684" width="5.375" style="7" customWidth="1"/>
    <col min="7685" max="7685" width="9.375" style="7" customWidth="1"/>
    <col min="7686" max="7686" width="5.5" style="7" customWidth="1"/>
    <col min="7687" max="7687" width="4.5" style="7" customWidth="1"/>
    <col min="7688" max="7688" width="7.5" style="7" customWidth="1"/>
    <col min="7689" max="7689" width="5.5" style="7" customWidth="1"/>
    <col min="7690" max="7690" width="4.5" style="7" customWidth="1"/>
    <col min="7691" max="7691" width="7.5" style="7" customWidth="1"/>
    <col min="7692" max="7692" width="5.5" style="7" customWidth="1"/>
    <col min="7693" max="7693" width="4.5" style="7" customWidth="1"/>
    <col min="7694" max="7694" width="7.5" style="7" customWidth="1"/>
    <col min="7695" max="7695" width="5.5" style="7" customWidth="1"/>
    <col min="7696" max="7696" width="4.5" style="7" customWidth="1"/>
    <col min="7697" max="7697" width="7.5" style="7" customWidth="1"/>
    <col min="7698" max="7698" width="8.625" style="7" customWidth="1"/>
    <col min="7699" max="7936" width="9" style="7"/>
    <col min="7937" max="7937" width="3.125" style="7" customWidth="1"/>
    <col min="7938" max="7938" width="3.5" style="7" customWidth="1"/>
    <col min="7939" max="7939" width="7.75" style="7" customWidth="1"/>
    <col min="7940" max="7940" width="5.375" style="7" customWidth="1"/>
    <col min="7941" max="7941" width="9.375" style="7" customWidth="1"/>
    <col min="7942" max="7942" width="5.5" style="7" customWidth="1"/>
    <col min="7943" max="7943" width="4.5" style="7" customWidth="1"/>
    <col min="7944" max="7944" width="7.5" style="7" customWidth="1"/>
    <col min="7945" max="7945" width="5.5" style="7" customWidth="1"/>
    <col min="7946" max="7946" width="4.5" style="7" customWidth="1"/>
    <col min="7947" max="7947" width="7.5" style="7" customWidth="1"/>
    <col min="7948" max="7948" width="5.5" style="7" customWidth="1"/>
    <col min="7949" max="7949" width="4.5" style="7" customWidth="1"/>
    <col min="7950" max="7950" width="7.5" style="7" customWidth="1"/>
    <col min="7951" max="7951" width="5.5" style="7" customWidth="1"/>
    <col min="7952" max="7952" width="4.5" style="7" customWidth="1"/>
    <col min="7953" max="7953" width="7.5" style="7" customWidth="1"/>
    <col min="7954" max="7954" width="8.625" style="7" customWidth="1"/>
    <col min="7955" max="8192" width="9" style="7"/>
    <col min="8193" max="8193" width="3.125" style="7" customWidth="1"/>
    <col min="8194" max="8194" width="3.5" style="7" customWidth="1"/>
    <col min="8195" max="8195" width="7.75" style="7" customWidth="1"/>
    <col min="8196" max="8196" width="5.375" style="7" customWidth="1"/>
    <col min="8197" max="8197" width="9.375" style="7" customWidth="1"/>
    <col min="8198" max="8198" width="5.5" style="7" customWidth="1"/>
    <col min="8199" max="8199" width="4.5" style="7" customWidth="1"/>
    <col min="8200" max="8200" width="7.5" style="7" customWidth="1"/>
    <col min="8201" max="8201" width="5.5" style="7" customWidth="1"/>
    <col min="8202" max="8202" width="4.5" style="7" customWidth="1"/>
    <col min="8203" max="8203" width="7.5" style="7" customWidth="1"/>
    <col min="8204" max="8204" width="5.5" style="7" customWidth="1"/>
    <col min="8205" max="8205" width="4.5" style="7" customWidth="1"/>
    <col min="8206" max="8206" width="7.5" style="7" customWidth="1"/>
    <col min="8207" max="8207" width="5.5" style="7" customWidth="1"/>
    <col min="8208" max="8208" width="4.5" style="7" customWidth="1"/>
    <col min="8209" max="8209" width="7.5" style="7" customWidth="1"/>
    <col min="8210" max="8210" width="8.625" style="7" customWidth="1"/>
    <col min="8211" max="8448" width="9" style="7"/>
    <col min="8449" max="8449" width="3.125" style="7" customWidth="1"/>
    <col min="8450" max="8450" width="3.5" style="7" customWidth="1"/>
    <col min="8451" max="8451" width="7.75" style="7" customWidth="1"/>
    <col min="8452" max="8452" width="5.375" style="7" customWidth="1"/>
    <col min="8453" max="8453" width="9.375" style="7" customWidth="1"/>
    <col min="8454" max="8454" width="5.5" style="7" customWidth="1"/>
    <col min="8455" max="8455" width="4.5" style="7" customWidth="1"/>
    <col min="8456" max="8456" width="7.5" style="7" customWidth="1"/>
    <col min="8457" max="8457" width="5.5" style="7" customWidth="1"/>
    <col min="8458" max="8458" width="4.5" style="7" customWidth="1"/>
    <col min="8459" max="8459" width="7.5" style="7" customWidth="1"/>
    <col min="8460" max="8460" width="5.5" style="7" customWidth="1"/>
    <col min="8461" max="8461" width="4.5" style="7" customWidth="1"/>
    <col min="8462" max="8462" width="7.5" style="7" customWidth="1"/>
    <col min="8463" max="8463" width="5.5" style="7" customWidth="1"/>
    <col min="8464" max="8464" width="4.5" style="7" customWidth="1"/>
    <col min="8465" max="8465" width="7.5" style="7" customWidth="1"/>
    <col min="8466" max="8466" width="8.625" style="7" customWidth="1"/>
    <col min="8467" max="8704" width="9" style="7"/>
    <col min="8705" max="8705" width="3.125" style="7" customWidth="1"/>
    <col min="8706" max="8706" width="3.5" style="7" customWidth="1"/>
    <col min="8707" max="8707" width="7.75" style="7" customWidth="1"/>
    <col min="8708" max="8708" width="5.375" style="7" customWidth="1"/>
    <col min="8709" max="8709" width="9.375" style="7" customWidth="1"/>
    <col min="8710" max="8710" width="5.5" style="7" customWidth="1"/>
    <col min="8711" max="8711" width="4.5" style="7" customWidth="1"/>
    <col min="8712" max="8712" width="7.5" style="7" customWidth="1"/>
    <col min="8713" max="8713" width="5.5" style="7" customWidth="1"/>
    <col min="8714" max="8714" width="4.5" style="7" customWidth="1"/>
    <col min="8715" max="8715" width="7.5" style="7" customWidth="1"/>
    <col min="8716" max="8716" width="5.5" style="7" customWidth="1"/>
    <col min="8717" max="8717" width="4.5" style="7" customWidth="1"/>
    <col min="8718" max="8718" width="7.5" style="7" customWidth="1"/>
    <col min="8719" max="8719" width="5.5" style="7" customWidth="1"/>
    <col min="8720" max="8720" width="4.5" style="7" customWidth="1"/>
    <col min="8721" max="8721" width="7.5" style="7" customWidth="1"/>
    <col min="8722" max="8722" width="8.625" style="7" customWidth="1"/>
    <col min="8723" max="8960" width="9" style="7"/>
    <col min="8961" max="8961" width="3.125" style="7" customWidth="1"/>
    <col min="8962" max="8962" width="3.5" style="7" customWidth="1"/>
    <col min="8963" max="8963" width="7.75" style="7" customWidth="1"/>
    <col min="8964" max="8964" width="5.375" style="7" customWidth="1"/>
    <col min="8965" max="8965" width="9.375" style="7" customWidth="1"/>
    <col min="8966" max="8966" width="5.5" style="7" customWidth="1"/>
    <col min="8967" max="8967" width="4.5" style="7" customWidth="1"/>
    <col min="8968" max="8968" width="7.5" style="7" customWidth="1"/>
    <col min="8969" max="8969" width="5.5" style="7" customWidth="1"/>
    <col min="8970" max="8970" width="4.5" style="7" customWidth="1"/>
    <col min="8971" max="8971" width="7.5" style="7" customWidth="1"/>
    <col min="8972" max="8972" width="5.5" style="7" customWidth="1"/>
    <col min="8973" max="8973" width="4.5" style="7" customWidth="1"/>
    <col min="8974" max="8974" width="7.5" style="7" customWidth="1"/>
    <col min="8975" max="8975" width="5.5" style="7" customWidth="1"/>
    <col min="8976" max="8976" width="4.5" style="7" customWidth="1"/>
    <col min="8977" max="8977" width="7.5" style="7" customWidth="1"/>
    <col min="8978" max="8978" width="8.625" style="7" customWidth="1"/>
    <col min="8979" max="9216" width="9" style="7"/>
    <col min="9217" max="9217" width="3.125" style="7" customWidth="1"/>
    <col min="9218" max="9218" width="3.5" style="7" customWidth="1"/>
    <col min="9219" max="9219" width="7.75" style="7" customWidth="1"/>
    <col min="9220" max="9220" width="5.375" style="7" customWidth="1"/>
    <col min="9221" max="9221" width="9.375" style="7" customWidth="1"/>
    <col min="9222" max="9222" width="5.5" style="7" customWidth="1"/>
    <col min="9223" max="9223" width="4.5" style="7" customWidth="1"/>
    <col min="9224" max="9224" width="7.5" style="7" customWidth="1"/>
    <col min="9225" max="9225" width="5.5" style="7" customWidth="1"/>
    <col min="9226" max="9226" width="4.5" style="7" customWidth="1"/>
    <col min="9227" max="9227" width="7.5" style="7" customWidth="1"/>
    <col min="9228" max="9228" width="5.5" style="7" customWidth="1"/>
    <col min="9229" max="9229" width="4.5" style="7" customWidth="1"/>
    <col min="9230" max="9230" width="7.5" style="7" customWidth="1"/>
    <col min="9231" max="9231" width="5.5" style="7" customWidth="1"/>
    <col min="9232" max="9232" width="4.5" style="7" customWidth="1"/>
    <col min="9233" max="9233" width="7.5" style="7" customWidth="1"/>
    <col min="9234" max="9234" width="8.625" style="7" customWidth="1"/>
    <col min="9235" max="9472" width="9" style="7"/>
    <col min="9473" max="9473" width="3.125" style="7" customWidth="1"/>
    <col min="9474" max="9474" width="3.5" style="7" customWidth="1"/>
    <col min="9475" max="9475" width="7.75" style="7" customWidth="1"/>
    <col min="9476" max="9476" width="5.375" style="7" customWidth="1"/>
    <col min="9477" max="9477" width="9.375" style="7" customWidth="1"/>
    <col min="9478" max="9478" width="5.5" style="7" customWidth="1"/>
    <col min="9479" max="9479" width="4.5" style="7" customWidth="1"/>
    <col min="9480" max="9480" width="7.5" style="7" customWidth="1"/>
    <col min="9481" max="9481" width="5.5" style="7" customWidth="1"/>
    <col min="9482" max="9482" width="4.5" style="7" customWidth="1"/>
    <col min="9483" max="9483" width="7.5" style="7" customWidth="1"/>
    <col min="9484" max="9484" width="5.5" style="7" customWidth="1"/>
    <col min="9485" max="9485" width="4.5" style="7" customWidth="1"/>
    <col min="9486" max="9486" width="7.5" style="7" customWidth="1"/>
    <col min="9487" max="9487" width="5.5" style="7" customWidth="1"/>
    <col min="9488" max="9488" width="4.5" style="7" customWidth="1"/>
    <col min="9489" max="9489" width="7.5" style="7" customWidth="1"/>
    <col min="9490" max="9490" width="8.625" style="7" customWidth="1"/>
    <col min="9491" max="9728" width="9" style="7"/>
    <col min="9729" max="9729" width="3.125" style="7" customWidth="1"/>
    <col min="9730" max="9730" width="3.5" style="7" customWidth="1"/>
    <col min="9731" max="9731" width="7.75" style="7" customWidth="1"/>
    <col min="9732" max="9732" width="5.375" style="7" customWidth="1"/>
    <col min="9733" max="9733" width="9.375" style="7" customWidth="1"/>
    <col min="9734" max="9734" width="5.5" style="7" customWidth="1"/>
    <col min="9735" max="9735" width="4.5" style="7" customWidth="1"/>
    <col min="9736" max="9736" width="7.5" style="7" customWidth="1"/>
    <col min="9737" max="9737" width="5.5" style="7" customWidth="1"/>
    <col min="9738" max="9738" width="4.5" style="7" customWidth="1"/>
    <col min="9739" max="9739" width="7.5" style="7" customWidth="1"/>
    <col min="9740" max="9740" width="5.5" style="7" customWidth="1"/>
    <col min="9741" max="9741" width="4.5" style="7" customWidth="1"/>
    <col min="9742" max="9742" width="7.5" style="7" customWidth="1"/>
    <col min="9743" max="9743" width="5.5" style="7" customWidth="1"/>
    <col min="9744" max="9744" width="4.5" style="7" customWidth="1"/>
    <col min="9745" max="9745" width="7.5" style="7" customWidth="1"/>
    <col min="9746" max="9746" width="8.625" style="7" customWidth="1"/>
    <col min="9747" max="9984" width="9" style="7"/>
    <col min="9985" max="9985" width="3.125" style="7" customWidth="1"/>
    <col min="9986" max="9986" width="3.5" style="7" customWidth="1"/>
    <col min="9987" max="9987" width="7.75" style="7" customWidth="1"/>
    <col min="9988" max="9988" width="5.375" style="7" customWidth="1"/>
    <col min="9989" max="9989" width="9.375" style="7" customWidth="1"/>
    <col min="9990" max="9990" width="5.5" style="7" customWidth="1"/>
    <col min="9991" max="9991" width="4.5" style="7" customWidth="1"/>
    <col min="9992" max="9992" width="7.5" style="7" customWidth="1"/>
    <col min="9993" max="9993" width="5.5" style="7" customWidth="1"/>
    <col min="9994" max="9994" width="4.5" style="7" customWidth="1"/>
    <col min="9995" max="9995" width="7.5" style="7" customWidth="1"/>
    <col min="9996" max="9996" width="5.5" style="7" customWidth="1"/>
    <col min="9997" max="9997" width="4.5" style="7" customWidth="1"/>
    <col min="9998" max="9998" width="7.5" style="7" customWidth="1"/>
    <col min="9999" max="9999" width="5.5" style="7" customWidth="1"/>
    <col min="10000" max="10000" width="4.5" style="7" customWidth="1"/>
    <col min="10001" max="10001" width="7.5" style="7" customWidth="1"/>
    <col min="10002" max="10002" width="8.625" style="7" customWidth="1"/>
    <col min="10003" max="10240" width="9" style="7"/>
    <col min="10241" max="10241" width="3.125" style="7" customWidth="1"/>
    <col min="10242" max="10242" width="3.5" style="7" customWidth="1"/>
    <col min="10243" max="10243" width="7.75" style="7" customWidth="1"/>
    <col min="10244" max="10244" width="5.375" style="7" customWidth="1"/>
    <col min="10245" max="10245" width="9.375" style="7" customWidth="1"/>
    <col min="10246" max="10246" width="5.5" style="7" customWidth="1"/>
    <col min="10247" max="10247" width="4.5" style="7" customWidth="1"/>
    <col min="10248" max="10248" width="7.5" style="7" customWidth="1"/>
    <col min="10249" max="10249" width="5.5" style="7" customWidth="1"/>
    <col min="10250" max="10250" width="4.5" style="7" customWidth="1"/>
    <col min="10251" max="10251" width="7.5" style="7" customWidth="1"/>
    <col min="10252" max="10252" width="5.5" style="7" customWidth="1"/>
    <col min="10253" max="10253" width="4.5" style="7" customWidth="1"/>
    <col min="10254" max="10254" width="7.5" style="7" customWidth="1"/>
    <col min="10255" max="10255" width="5.5" style="7" customWidth="1"/>
    <col min="10256" max="10256" width="4.5" style="7" customWidth="1"/>
    <col min="10257" max="10257" width="7.5" style="7" customWidth="1"/>
    <col min="10258" max="10258" width="8.625" style="7" customWidth="1"/>
    <col min="10259" max="10496" width="9" style="7"/>
    <col min="10497" max="10497" width="3.125" style="7" customWidth="1"/>
    <col min="10498" max="10498" width="3.5" style="7" customWidth="1"/>
    <col min="10499" max="10499" width="7.75" style="7" customWidth="1"/>
    <col min="10500" max="10500" width="5.375" style="7" customWidth="1"/>
    <col min="10501" max="10501" width="9.375" style="7" customWidth="1"/>
    <col min="10502" max="10502" width="5.5" style="7" customWidth="1"/>
    <col min="10503" max="10503" width="4.5" style="7" customWidth="1"/>
    <col min="10504" max="10504" width="7.5" style="7" customWidth="1"/>
    <col min="10505" max="10505" width="5.5" style="7" customWidth="1"/>
    <col min="10506" max="10506" width="4.5" style="7" customWidth="1"/>
    <col min="10507" max="10507" width="7.5" style="7" customWidth="1"/>
    <col min="10508" max="10508" width="5.5" style="7" customWidth="1"/>
    <col min="10509" max="10509" width="4.5" style="7" customWidth="1"/>
    <col min="10510" max="10510" width="7.5" style="7" customWidth="1"/>
    <col min="10511" max="10511" width="5.5" style="7" customWidth="1"/>
    <col min="10512" max="10512" width="4.5" style="7" customWidth="1"/>
    <col min="10513" max="10513" width="7.5" style="7" customWidth="1"/>
    <col min="10514" max="10514" width="8.625" style="7" customWidth="1"/>
    <col min="10515" max="10752" width="9" style="7"/>
    <col min="10753" max="10753" width="3.125" style="7" customWidth="1"/>
    <col min="10754" max="10754" width="3.5" style="7" customWidth="1"/>
    <col min="10755" max="10755" width="7.75" style="7" customWidth="1"/>
    <col min="10756" max="10756" width="5.375" style="7" customWidth="1"/>
    <col min="10757" max="10757" width="9.375" style="7" customWidth="1"/>
    <col min="10758" max="10758" width="5.5" style="7" customWidth="1"/>
    <col min="10759" max="10759" width="4.5" style="7" customWidth="1"/>
    <col min="10760" max="10760" width="7.5" style="7" customWidth="1"/>
    <col min="10761" max="10761" width="5.5" style="7" customWidth="1"/>
    <col min="10762" max="10762" width="4.5" style="7" customWidth="1"/>
    <col min="10763" max="10763" width="7.5" style="7" customWidth="1"/>
    <col min="10764" max="10764" width="5.5" style="7" customWidth="1"/>
    <col min="10765" max="10765" width="4.5" style="7" customWidth="1"/>
    <col min="10766" max="10766" width="7.5" style="7" customWidth="1"/>
    <col min="10767" max="10767" width="5.5" style="7" customWidth="1"/>
    <col min="10768" max="10768" width="4.5" style="7" customWidth="1"/>
    <col min="10769" max="10769" width="7.5" style="7" customWidth="1"/>
    <col min="10770" max="10770" width="8.625" style="7" customWidth="1"/>
    <col min="10771" max="11008" width="9" style="7"/>
    <col min="11009" max="11009" width="3.125" style="7" customWidth="1"/>
    <col min="11010" max="11010" width="3.5" style="7" customWidth="1"/>
    <col min="11011" max="11011" width="7.75" style="7" customWidth="1"/>
    <col min="11012" max="11012" width="5.375" style="7" customWidth="1"/>
    <col min="11013" max="11013" width="9.375" style="7" customWidth="1"/>
    <col min="11014" max="11014" width="5.5" style="7" customWidth="1"/>
    <col min="11015" max="11015" width="4.5" style="7" customWidth="1"/>
    <col min="11016" max="11016" width="7.5" style="7" customWidth="1"/>
    <col min="11017" max="11017" width="5.5" style="7" customWidth="1"/>
    <col min="11018" max="11018" width="4.5" style="7" customWidth="1"/>
    <col min="11019" max="11019" width="7.5" style="7" customWidth="1"/>
    <col min="11020" max="11020" width="5.5" style="7" customWidth="1"/>
    <col min="11021" max="11021" width="4.5" style="7" customWidth="1"/>
    <col min="11022" max="11022" width="7.5" style="7" customWidth="1"/>
    <col min="11023" max="11023" width="5.5" style="7" customWidth="1"/>
    <col min="11024" max="11024" width="4.5" style="7" customWidth="1"/>
    <col min="11025" max="11025" width="7.5" style="7" customWidth="1"/>
    <col min="11026" max="11026" width="8.625" style="7" customWidth="1"/>
    <col min="11027" max="11264" width="9" style="7"/>
    <col min="11265" max="11265" width="3.125" style="7" customWidth="1"/>
    <col min="11266" max="11266" width="3.5" style="7" customWidth="1"/>
    <col min="11267" max="11267" width="7.75" style="7" customWidth="1"/>
    <col min="11268" max="11268" width="5.375" style="7" customWidth="1"/>
    <col min="11269" max="11269" width="9.375" style="7" customWidth="1"/>
    <col min="11270" max="11270" width="5.5" style="7" customWidth="1"/>
    <col min="11271" max="11271" width="4.5" style="7" customWidth="1"/>
    <col min="11272" max="11272" width="7.5" style="7" customWidth="1"/>
    <col min="11273" max="11273" width="5.5" style="7" customWidth="1"/>
    <col min="11274" max="11274" width="4.5" style="7" customWidth="1"/>
    <col min="11275" max="11275" width="7.5" style="7" customWidth="1"/>
    <col min="11276" max="11276" width="5.5" style="7" customWidth="1"/>
    <col min="11277" max="11277" width="4.5" style="7" customWidth="1"/>
    <col min="11278" max="11278" width="7.5" style="7" customWidth="1"/>
    <col min="11279" max="11279" width="5.5" style="7" customWidth="1"/>
    <col min="11280" max="11280" width="4.5" style="7" customWidth="1"/>
    <col min="11281" max="11281" width="7.5" style="7" customWidth="1"/>
    <col min="11282" max="11282" width="8.625" style="7" customWidth="1"/>
    <col min="11283" max="11520" width="9" style="7"/>
    <col min="11521" max="11521" width="3.125" style="7" customWidth="1"/>
    <col min="11522" max="11522" width="3.5" style="7" customWidth="1"/>
    <col min="11523" max="11523" width="7.75" style="7" customWidth="1"/>
    <col min="11524" max="11524" width="5.375" style="7" customWidth="1"/>
    <col min="11525" max="11525" width="9.375" style="7" customWidth="1"/>
    <col min="11526" max="11526" width="5.5" style="7" customWidth="1"/>
    <col min="11527" max="11527" width="4.5" style="7" customWidth="1"/>
    <col min="11528" max="11528" width="7.5" style="7" customWidth="1"/>
    <col min="11529" max="11529" width="5.5" style="7" customWidth="1"/>
    <col min="11530" max="11530" width="4.5" style="7" customWidth="1"/>
    <col min="11531" max="11531" width="7.5" style="7" customWidth="1"/>
    <col min="11532" max="11532" width="5.5" style="7" customWidth="1"/>
    <col min="11533" max="11533" width="4.5" style="7" customWidth="1"/>
    <col min="11534" max="11534" width="7.5" style="7" customWidth="1"/>
    <col min="11535" max="11535" width="5.5" style="7" customWidth="1"/>
    <col min="11536" max="11536" width="4.5" style="7" customWidth="1"/>
    <col min="11537" max="11537" width="7.5" style="7" customWidth="1"/>
    <col min="11538" max="11538" width="8.625" style="7" customWidth="1"/>
    <col min="11539" max="11776" width="9" style="7"/>
    <col min="11777" max="11777" width="3.125" style="7" customWidth="1"/>
    <col min="11778" max="11778" width="3.5" style="7" customWidth="1"/>
    <col min="11779" max="11779" width="7.75" style="7" customWidth="1"/>
    <col min="11780" max="11780" width="5.375" style="7" customWidth="1"/>
    <col min="11781" max="11781" width="9.375" style="7" customWidth="1"/>
    <col min="11782" max="11782" width="5.5" style="7" customWidth="1"/>
    <col min="11783" max="11783" width="4.5" style="7" customWidth="1"/>
    <col min="11784" max="11784" width="7.5" style="7" customWidth="1"/>
    <col min="11785" max="11785" width="5.5" style="7" customWidth="1"/>
    <col min="11786" max="11786" width="4.5" style="7" customWidth="1"/>
    <col min="11787" max="11787" width="7.5" style="7" customWidth="1"/>
    <col min="11788" max="11788" width="5.5" style="7" customWidth="1"/>
    <col min="11789" max="11789" width="4.5" style="7" customWidth="1"/>
    <col min="11790" max="11790" width="7.5" style="7" customWidth="1"/>
    <col min="11791" max="11791" width="5.5" style="7" customWidth="1"/>
    <col min="11792" max="11792" width="4.5" style="7" customWidth="1"/>
    <col min="11793" max="11793" width="7.5" style="7" customWidth="1"/>
    <col min="11794" max="11794" width="8.625" style="7" customWidth="1"/>
    <col min="11795" max="12032" width="9" style="7"/>
    <col min="12033" max="12033" width="3.125" style="7" customWidth="1"/>
    <col min="12034" max="12034" width="3.5" style="7" customWidth="1"/>
    <col min="12035" max="12035" width="7.75" style="7" customWidth="1"/>
    <col min="12036" max="12036" width="5.375" style="7" customWidth="1"/>
    <col min="12037" max="12037" width="9.375" style="7" customWidth="1"/>
    <col min="12038" max="12038" width="5.5" style="7" customWidth="1"/>
    <col min="12039" max="12039" width="4.5" style="7" customWidth="1"/>
    <col min="12040" max="12040" width="7.5" style="7" customWidth="1"/>
    <col min="12041" max="12041" width="5.5" style="7" customWidth="1"/>
    <col min="12042" max="12042" width="4.5" style="7" customWidth="1"/>
    <col min="12043" max="12043" width="7.5" style="7" customWidth="1"/>
    <col min="12044" max="12044" width="5.5" style="7" customWidth="1"/>
    <col min="12045" max="12045" width="4.5" style="7" customWidth="1"/>
    <col min="12046" max="12046" width="7.5" style="7" customWidth="1"/>
    <col min="12047" max="12047" width="5.5" style="7" customWidth="1"/>
    <col min="12048" max="12048" width="4.5" style="7" customWidth="1"/>
    <col min="12049" max="12049" width="7.5" style="7" customWidth="1"/>
    <col min="12050" max="12050" width="8.625" style="7" customWidth="1"/>
    <col min="12051" max="12288" width="9" style="7"/>
    <col min="12289" max="12289" width="3.125" style="7" customWidth="1"/>
    <col min="12290" max="12290" width="3.5" style="7" customWidth="1"/>
    <col min="12291" max="12291" width="7.75" style="7" customWidth="1"/>
    <col min="12292" max="12292" width="5.375" style="7" customWidth="1"/>
    <col min="12293" max="12293" width="9.375" style="7" customWidth="1"/>
    <col min="12294" max="12294" width="5.5" style="7" customWidth="1"/>
    <col min="12295" max="12295" width="4.5" style="7" customWidth="1"/>
    <col min="12296" max="12296" width="7.5" style="7" customWidth="1"/>
    <col min="12297" max="12297" width="5.5" style="7" customWidth="1"/>
    <col min="12298" max="12298" width="4.5" style="7" customWidth="1"/>
    <col min="12299" max="12299" width="7.5" style="7" customWidth="1"/>
    <col min="12300" max="12300" width="5.5" style="7" customWidth="1"/>
    <col min="12301" max="12301" width="4.5" style="7" customWidth="1"/>
    <col min="12302" max="12302" width="7.5" style="7" customWidth="1"/>
    <col min="12303" max="12303" width="5.5" style="7" customWidth="1"/>
    <col min="12304" max="12304" width="4.5" style="7" customWidth="1"/>
    <col min="12305" max="12305" width="7.5" style="7" customWidth="1"/>
    <col min="12306" max="12306" width="8.625" style="7" customWidth="1"/>
    <col min="12307" max="12544" width="9" style="7"/>
    <col min="12545" max="12545" width="3.125" style="7" customWidth="1"/>
    <col min="12546" max="12546" width="3.5" style="7" customWidth="1"/>
    <col min="12547" max="12547" width="7.75" style="7" customWidth="1"/>
    <col min="12548" max="12548" width="5.375" style="7" customWidth="1"/>
    <col min="12549" max="12549" width="9.375" style="7" customWidth="1"/>
    <col min="12550" max="12550" width="5.5" style="7" customWidth="1"/>
    <col min="12551" max="12551" width="4.5" style="7" customWidth="1"/>
    <col min="12552" max="12552" width="7.5" style="7" customWidth="1"/>
    <col min="12553" max="12553" width="5.5" style="7" customWidth="1"/>
    <col min="12554" max="12554" width="4.5" style="7" customWidth="1"/>
    <col min="12555" max="12555" width="7.5" style="7" customWidth="1"/>
    <col min="12556" max="12556" width="5.5" style="7" customWidth="1"/>
    <col min="12557" max="12557" width="4.5" style="7" customWidth="1"/>
    <col min="12558" max="12558" width="7.5" style="7" customWidth="1"/>
    <col min="12559" max="12559" width="5.5" style="7" customWidth="1"/>
    <col min="12560" max="12560" width="4.5" style="7" customWidth="1"/>
    <col min="12561" max="12561" width="7.5" style="7" customWidth="1"/>
    <col min="12562" max="12562" width="8.625" style="7" customWidth="1"/>
    <col min="12563" max="12800" width="9" style="7"/>
    <col min="12801" max="12801" width="3.125" style="7" customWidth="1"/>
    <col min="12802" max="12802" width="3.5" style="7" customWidth="1"/>
    <col min="12803" max="12803" width="7.75" style="7" customWidth="1"/>
    <col min="12804" max="12804" width="5.375" style="7" customWidth="1"/>
    <col min="12805" max="12805" width="9.375" style="7" customWidth="1"/>
    <col min="12806" max="12806" width="5.5" style="7" customWidth="1"/>
    <col min="12807" max="12807" width="4.5" style="7" customWidth="1"/>
    <col min="12808" max="12808" width="7.5" style="7" customWidth="1"/>
    <col min="12809" max="12809" width="5.5" style="7" customWidth="1"/>
    <col min="12810" max="12810" width="4.5" style="7" customWidth="1"/>
    <col min="12811" max="12811" width="7.5" style="7" customWidth="1"/>
    <col min="12812" max="12812" width="5.5" style="7" customWidth="1"/>
    <col min="12813" max="12813" width="4.5" style="7" customWidth="1"/>
    <col min="12814" max="12814" width="7.5" style="7" customWidth="1"/>
    <col min="12815" max="12815" width="5.5" style="7" customWidth="1"/>
    <col min="12816" max="12816" width="4.5" style="7" customWidth="1"/>
    <col min="12817" max="12817" width="7.5" style="7" customWidth="1"/>
    <col min="12818" max="12818" width="8.625" style="7" customWidth="1"/>
    <col min="12819" max="13056" width="9" style="7"/>
    <col min="13057" max="13057" width="3.125" style="7" customWidth="1"/>
    <col min="13058" max="13058" width="3.5" style="7" customWidth="1"/>
    <col min="13059" max="13059" width="7.75" style="7" customWidth="1"/>
    <col min="13060" max="13060" width="5.375" style="7" customWidth="1"/>
    <col min="13061" max="13061" width="9.375" style="7" customWidth="1"/>
    <col min="13062" max="13062" width="5.5" style="7" customWidth="1"/>
    <col min="13063" max="13063" width="4.5" style="7" customWidth="1"/>
    <col min="13064" max="13064" width="7.5" style="7" customWidth="1"/>
    <col min="13065" max="13065" width="5.5" style="7" customWidth="1"/>
    <col min="13066" max="13066" width="4.5" style="7" customWidth="1"/>
    <col min="13067" max="13067" width="7.5" style="7" customWidth="1"/>
    <col min="13068" max="13068" width="5.5" style="7" customWidth="1"/>
    <col min="13069" max="13069" width="4.5" style="7" customWidth="1"/>
    <col min="13070" max="13070" width="7.5" style="7" customWidth="1"/>
    <col min="13071" max="13071" width="5.5" style="7" customWidth="1"/>
    <col min="13072" max="13072" width="4.5" style="7" customWidth="1"/>
    <col min="13073" max="13073" width="7.5" style="7" customWidth="1"/>
    <col min="13074" max="13074" width="8.625" style="7" customWidth="1"/>
    <col min="13075" max="13312" width="9" style="7"/>
    <col min="13313" max="13313" width="3.125" style="7" customWidth="1"/>
    <col min="13314" max="13314" width="3.5" style="7" customWidth="1"/>
    <col min="13315" max="13315" width="7.75" style="7" customWidth="1"/>
    <col min="13316" max="13316" width="5.375" style="7" customWidth="1"/>
    <col min="13317" max="13317" width="9.375" style="7" customWidth="1"/>
    <col min="13318" max="13318" width="5.5" style="7" customWidth="1"/>
    <col min="13319" max="13319" width="4.5" style="7" customWidth="1"/>
    <col min="13320" max="13320" width="7.5" style="7" customWidth="1"/>
    <col min="13321" max="13321" width="5.5" style="7" customWidth="1"/>
    <col min="13322" max="13322" width="4.5" style="7" customWidth="1"/>
    <col min="13323" max="13323" width="7.5" style="7" customWidth="1"/>
    <col min="13324" max="13324" width="5.5" style="7" customWidth="1"/>
    <col min="13325" max="13325" width="4.5" style="7" customWidth="1"/>
    <col min="13326" max="13326" width="7.5" style="7" customWidth="1"/>
    <col min="13327" max="13327" width="5.5" style="7" customWidth="1"/>
    <col min="13328" max="13328" width="4.5" style="7" customWidth="1"/>
    <col min="13329" max="13329" width="7.5" style="7" customWidth="1"/>
    <col min="13330" max="13330" width="8.625" style="7" customWidth="1"/>
    <col min="13331" max="13568" width="9" style="7"/>
    <col min="13569" max="13569" width="3.125" style="7" customWidth="1"/>
    <col min="13570" max="13570" width="3.5" style="7" customWidth="1"/>
    <col min="13571" max="13571" width="7.75" style="7" customWidth="1"/>
    <col min="13572" max="13572" width="5.375" style="7" customWidth="1"/>
    <col min="13573" max="13573" width="9.375" style="7" customWidth="1"/>
    <col min="13574" max="13574" width="5.5" style="7" customWidth="1"/>
    <col min="13575" max="13575" width="4.5" style="7" customWidth="1"/>
    <col min="13576" max="13576" width="7.5" style="7" customWidth="1"/>
    <col min="13577" max="13577" width="5.5" style="7" customWidth="1"/>
    <col min="13578" max="13578" width="4.5" style="7" customWidth="1"/>
    <col min="13579" max="13579" width="7.5" style="7" customWidth="1"/>
    <col min="13580" max="13580" width="5.5" style="7" customWidth="1"/>
    <col min="13581" max="13581" width="4.5" style="7" customWidth="1"/>
    <col min="13582" max="13582" width="7.5" style="7" customWidth="1"/>
    <col min="13583" max="13583" width="5.5" style="7" customWidth="1"/>
    <col min="13584" max="13584" width="4.5" style="7" customWidth="1"/>
    <col min="13585" max="13585" width="7.5" style="7" customWidth="1"/>
    <col min="13586" max="13586" width="8.625" style="7" customWidth="1"/>
    <col min="13587" max="13824" width="9" style="7"/>
    <col min="13825" max="13825" width="3.125" style="7" customWidth="1"/>
    <col min="13826" max="13826" width="3.5" style="7" customWidth="1"/>
    <col min="13827" max="13827" width="7.75" style="7" customWidth="1"/>
    <col min="13828" max="13828" width="5.375" style="7" customWidth="1"/>
    <col min="13829" max="13829" width="9.375" style="7" customWidth="1"/>
    <col min="13830" max="13830" width="5.5" style="7" customWidth="1"/>
    <col min="13831" max="13831" width="4.5" style="7" customWidth="1"/>
    <col min="13832" max="13832" width="7.5" style="7" customWidth="1"/>
    <col min="13833" max="13833" width="5.5" style="7" customWidth="1"/>
    <col min="13834" max="13834" width="4.5" style="7" customWidth="1"/>
    <col min="13835" max="13835" width="7.5" style="7" customWidth="1"/>
    <col min="13836" max="13836" width="5.5" style="7" customWidth="1"/>
    <col min="13837" max="13837" width="4.5" style="7" customWidth="1"/>
    <col min="13838" max="13838" width="7.5" style="7" customWidth="1"/>
    <col min="13839" max="13839" width="5.5" style="7" customWidth="1"/>
    <col min="13840" max="13840" width="4.5" style="7" customWidth="1"/>
    <col min="13841" max="13841" width="7.5" style="7" customWidth="1"/>
    <col min="13842" max="13842" width="8.625" style="7" customWidth="1"/>
    <col min="13843" max="14080" width="9" style="7"/>
    <col min="14081" max="14081" width="3.125" style="7" customWidth="1"/>
    <col min="14082" max="14082" width="3.5" style="7" customWidth="1"/>
    <col min="14083" max="14083" width="7.75" style="7" customWidth="1"/>
    <col min="14084" max="14084" width="5.375" style="7" customWidth="1"/>
    <col min="14085" max="14085" width="9.375" style="7" customWidth="1"/>
    <col min="14086" max="14086" width="5.5" style="7" customWidth="1"/>
    <col min="14087" max="14087" width="4.5" style="7" customWidth="1"/>
    <col min="14088" max="14088" width="7.5" style="7" customWidth="1"/>
    <col min="14089" max="14089" width="5.5" style="7" customWidth="1"/>
    <col min="14090" max="14090" width="4.5" style="7" customWidth="1"/>
    <col min="14091" max="14091" width="7.5" style="7" customWidth="1"/>
    <col min="14092" max="14092" width="5.5" style="7" customWidth="1"/>
    <col min="14093" max="14093" width="4.5" style="7" customWidth="1"/>
    <col min="14094" max="14094" width="7.5" style="7" customWidth="1"/>
    <col min="14095" max="14095" width="5.5" style="7" customWidth="1"/>
    <col min="14096" max="14096" width="4.5" style="7" customWidth="1"/>
    <col min="14097" max="14097" width="7.5" style="7" customWidth="1"/>
    <col min="14098" max="14098" width="8.625" style="7" customWidth="1"/>
    <col min="14099" max="14336" width="9" style="7"/>
    <col min="14337" max="14337" width="3.125" style="7" customWidth="1"/>
    <col min="14338" max="14338" width="3.5" style="7" customWidth="1"/>
    <col min="14339" max="14339" width="7.75" style="7" customWidth="1"/>
    <col min="14340" max="14340" width="5.375" style="7" customWidth="1"/>
    <col min="14341" max="14341" width="9.375" style="7" customWidth="1"/>
    <col min="14342" max="14342" width="5.5" style="7" customWidth="1"/>
    <col min="14343" max="14343" width="4.5" style="7" customWidth="1"/>
    <col min="14344" max="14344" width="7.5" style="7" customWidth="1"/>
    <col min="14345" max="14345" width="5.5" style="7" customWidth="1"/>
    <col min="14346" max="14346" width="4.5" style="7" customWidth="1"/>
    <col min="14347" max="14347" width="7.5" style="7" customWidth="1"/>
    <col min="14348" max="14348" width="5.5" style="7" customWidth="1"/>
    <col min="14349" max="14349" width="4.5" style="7" customWidth="1"/>
    <col min="14350" max="14350" width="7.5" style="7" customWidth="1"/>
    <col min="14351" max="14351" width="5.5" style="7" customWidth="1"/>
    <col min="14352" max="14352" width="4.5" style="7" customWidth="1"/>
    <col min="14353" max="14353" width="7.5" style="7" customWidth="1"/>
    <col min="14354" max="14354" width="8.625" style="7" customWidth="1"/>
    <col min="14355" max="14592" width="9" style="7"/>
    <col min="14593" max="14593" width="3.125" style="7" customWidth="1"/>
    <col min="14594" max="14594" width="3.5" style="7" customWidth="1"/>
    <col min="14595" max="14595" width="7.75" style="7" customWidth="1"/>
    <col min="14596" max="14596" width="5.375" style="7" customWidth="1"/>
    <col min="14597" max="14597" width="9.375" style="7" customWidth="1"/>
    <col min="14598" max="14598" width="5.5" style="7" customWidth="1"/>
    <col min="14599" max="14599" width="4.5" style="7" customWidth="1"/>
    <col min="14600" max="14600" width="7.5" style="7" customWidth="1"/>
    <col min="14601" max="14601" width="5.5" style="7" customWidth="1"/>
    <col min="14602" max="14602" width="4.5" style="7" customWidth="1"/>
    <col min="14603" max="14603" width="7.5" style="7" customWidth="1"/>
    <col min="14604" max="14604" width="5.5" style="7" customWidth="1"/>
    <col min="14605" max="14605" width="4.5" style="7" customWidth="1"/>
    <col min="14606" max="14606" width="7.5" style="7" customWidth="1"/>
    <col min="14607" max="14607" width="5.5" style="7" customWidth="1"/>
    <col min="14608" max="14608" width="4.5" style="7" customWidth="1"/>
    <col min="14609" max="14609" width="7.5" style="7" customWidth="1"/>
    <col min="14610" max="14610" width="8.625" style="7" customWidth="1"/>
    <col min="14611" max="14848" width="9" style="7"/>
    <col min="14849" max="14849" width="3.125" style="7" customWidth="1"/>
    <col min="14850" max="14850" width="3.5" style="7" customWidth="1"/>
    <col min="14851" max="14851" width="7.75" style="7" customWidth="1"/>
    <col min="14852" max="14852" width="5.375" style="7" customWidth="1"/>
    <col min="14853" max="14853" width="9.375" style="7" customWidth="1"/>
    <col min="14854" max="14854" width="5.5" style="7" customWidth="1"/>
    <col min="14855" max="14855" width="4.5" style="7" customWidth="1"/>
    <col min="14856" max="14856" width="7.5" style="7" customWidth="1"/>
    <col min="14857" max="14857" width="5.5" style="7" customWidth="1"/>
    <col min="14858" max="14858" width="4.5" style="7" customWidth="1"/>
    <col min="14859" max="14859" width="7.5" style="7" customWidth="1"/>
    <col min="14860" max="14860" width="5.5" style="7" customWidth="1"/>
    <col min="14861" max="14861" width="4.5" style="7" customWidth="1"/>
    <col min="14862" max="14862" width="7.5" style="7" customWidth="1"/>
    <col min="14863" max="14863" width="5.5" style="7" customWidth="1"/>
    <col min="14864" max="14864" width="4.5" style="7" customWidth="1"/>
    <col min="14865" max="14865" width="7.5" style="7" customWidth="1"/>
    <col min="14866" max="14866" width="8.625" style="7" customWidth="1"/>
    <col min="14867" max="15104" width="9" style="7"/>
    <col min="15105" max="15105" width="3.125" style="7" customWidth="1"/>
    <col min="15106" max="15106" width="3.5" style="7" customWidth="1"/>
    <col min="15107" max="15107" width="7.75" style="7" customWidth="1"/>
    <col min="15108" max="15108" width="5.375" style="7" customWidth="1"/>
    <col min="15109" max="15109" width="9.375" style="7" customWidth="1"/>
    <col min="15110" max="15110" width="5.5" style="7" customWidth="1"/>
    <col min="15111" max="15111" width="4.5" style="7" customWidth="1"/>
    <col min="15112" max="15112" width="7.5" style="7" customWidth="1"/>
    <col min="15113" max="15113" width="5.5" style="7" customWidth="1"/>
    <col min="15114" max="15114" width="4.5" style="7" customWidth="1"/>
    <col min="15115" max="15115" width="7.5" style="7" customWidth="1"/>
    <col min="15116" max="15116" width="5.5" style="7" customWidth="1"/>
    <col min="15117" max="15117" width="4.5" style="7" customWidth="1"/>
    <col min="15118" max="15118" width="7.5" style="7" customWidth="1"/>
    <col min="15119" max="15119" width="5.5" style="7" customWidth="1"/>
    <col min="15120" max="15120" width="4.5" style="7" customWidth="1"/>
    <col min="15121" max="15121" width="7.5" style="7" customWidth="1"/>
    <col min="15122" max="15122" width="8.625" style="7" customWidth="1"/>
    <col min="15123" max="15360" width="9" style="7"/>
    <col min="15361" max="15361" width="3.125" style="7" customWidth="1"/>
    <col min="15362" max="15362" width="3.5" style="7" customWidth="1"/>
    <col min="15363" max="15363" width="7.75" style="7" customWidth="1"/>
    <col min="15364" max="15364" width="5.375" style="7" customWidth="1"/>
    <col min="15365" max="15365" width="9.375" style="7" customWidth="1"/>
    <col min="15366" max="15366" width="5.5" style="7" customWidth="1"/>
    <col min="15367" max="15367" width="4.5" style="7" customWidth="1"/>
    <col min="15368" max="15368" width="7.5" style="7" customWidth="1"/>
    <col min="15369" max="15369" width="5.5" style="7" customWidth="1"/>
    <col min="15370" max="15370" width="4.5" style="7" customWidth="1"/>
    <col min="15371" max="15371" width="7.5" style="7" customWidth="1"/>
    <col min="15372" max="15372" width="5.5" style="7" customWidth="1"/>
    <col min="15373" max="15373" width="4.5" style="7" customWidth="1"/>
    <col min="15374" max="15374" width="7.5" style="7" customWidth="1"/>
    <col min="15375" max="15375" width="5.5" style="7" customWidth="1"/>
    <col min="15376" max="15376" width="4.5" style="7" customWidth="1"/>
    <col min="15377" max="15377" width="7.5" style="7" customWidth="1"/>
    <col min="15378" max="15378" width="8.625" style="7" customWidth="1"/>
    <col min="15379" max="15616" width="9" style="7"/>
    <col min="15617" max="15617" width="3.125" style="7" customWidth="1"/>
    <col min="15618" max="15618" width="3.5" style="7" customWidth="1"/>
    <col min="15619" max="15619" width="7.75" style="7" customWidth="1"/>
    <col min="15620" max="15620" width="5.375" style="7" customWidth="1"/>
    <col min="15621" max="15621" width="9.375" style="7" customWidth="1"/>
    <col min="15622" max="15622" width="5.5" style="7" customWidth="1"/>
    <col min="15623" max="15623" width="4.5" style="7" customWidth="1"/>
    <col min="15624" max="15624" width="7.5" style="7" customWidth="1"/>
    <col min="15625" max="15625" width="5.5" style="7" customWidth="1"/>
    <col min="15626" max="15626" width="4.5" style="7" customWidth="1"/>
    <col min="15627" max="15627" width="7.5" style="7" customWidth="1"/>
    <col min="15628" max="15628" width="5.5" style="7" customWidth="1"/>
    <col min="15629" max="15629" width="4.5" style="7" customWidth="1"/>
    <col min="15630" max="15630" width="7.5" style="7" customWidth="1"/>
    <col min="15631" max="15631" width="5.5" style="7" customWidth="1"/>
    <col min="15632" max="15632" width="4.5" style="7" customWidth="1"/>
    <col min="15633" max="15633" width="7.5" style="7" customWidth="1"/>
    <col min="15634" max="15634" width="8.625" style="7" customWidth="1"/>
    <col min="15635" max="15872" width="9" style="7"/>
    <col min="15873" max="15873" width="3.125" style="7" customWidth="1"/>
    <col min="15874" max="15874" width="3.5" style="7" customWidth="1"/>
    <col min="15875" max="15875" width="7.75" style="7" customWidth="1"/>
    <col min="15876" max="15876" width="5.375" style="7" customWidth="1"/>
    <col min="15877" max="15877" width="9.375" style="7" customWidth="1"/>
    <col min="15878" max="15878" width="5.5" style="7" customWidth="1"/>
    <col min="15879" max="15879" width="4.5" style="7" customWidth="1"/>
    <col min="15880" max="15880" width="7.5" style="7" customWidth="1"/>
    <col min="15881" max="15881" width="5.5" style="7" customWidth="1"/>
    <col min="15882" max="15882" width="4.5" style="7" customWidth="1"/>
    <col min="15883" max="15883" width="7.5" style="7" customWidth="1"/>
    <col min="15884" max="15884" width="5.5" style="7" customWidth="1"/>
    <col min="15885" max="15885" width="4.5" style="7" customWidth="1"/>
    <col min="15886" max="15886" width="7.5" style="7" customWidth="1"/>
    <col min="15887" max="15887" width="5.5" style="7" customWidth="1"/>
    <col min="15888" max="15888" width="4.5" style="7" customWidth="1"/>
    <col min="15889" max="15889" width="7.5" style="7" customWidth="1"/>
    <col min="15890" max="15890" width="8.625" style="7" customWidth="1"/>
    <col min="15891" max="16128" width="9" style="7"/>
    <col min="16129" max="16129" width="3.125" style="7" customWidth="1"/>
    <col min="16130" max="16130" width="3.5" style="7" customWidth="1"/>
    <col min="16131" max="16131" width="7.75" style="7" customWidth="1"/>
    <col min="16132" max="16132" width="5.375" style="7" customWidth="1"/>
    <col min="16133" max="16133" width="9.375" style="7" customWidth="1"/>
    <col min="16134" max="16134" width="5.5" style="7" customWidth="1"/>
    <col min="16135" max="16135" width="4.5" style="7" customWidth="1"/>
    <col min="16136" max="16136" width="7.5" style="7" customWidth="1"/>
    <col min="16137" max="16137" width="5.5" style="7" customWidth="1"/>
    <col min="16138" max="16138" width="4.5" style="7" customWidth="1"/>
    <col min="16139" max="16139" width="7.5" style="7" customWidth="1"/>
    <col min="16140" max="16140" width="5.5" style="7" customWidth="1"/>
    <col min="16141" max="16141" width="4.5" style="7" customWidth="1"/>
    <col min="16142" max="16142" width="7.5" style="7" customWidth="1"/>
    <col min="16143" max="16143" width="5.5" style="7" customWidth="1"/>
    <col min="16144" max="16144" width="4.5" style="7" customWidth="1"/>
    <col min="16145" max="16145" width="7.5" style="7" customWidth="1"/>
    <col min="16146" max="16146" width="8.625" style="7" customWidth="1"/>
    <col min="16147" max="16384" width="9" style="7"/>
  </cols>
  <sheetData>
    <row r="1" spans="1:22" ht="21" customHeight="1" x14ac:dyDescent="0.15">
      <c r="A1" s="76" t="s">
        <v>77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22" ht="30" customHeight="1" x14ac:dyDescent="0.15">
      <c r="A2" s="8" t="s">
        <v>17</v>
      </c>
      <c r="B2" s="8">
        <v>4</v>
      </c>
      <c r="C2" s="8" t="s">
        <v>18</v>
      </c>
      <c r="D2" s="83" t="s">
        <v>14</v>
      </c>
      <c r="E2" s="98"/>
      <c r="F2" s="98"/>
      <c r="G2" s="98"/>
      <c r="H2" s="98"/>
      <c r="I2" s="21"/>
      <c r="J2" s="22"/>
      <c r="L2" s="7"/>
      <c r="O2" s="7"/>
    </row>
    <row r="3" spans="1:22" ht="15" customHeight="1" x14ac:dyDescent="0.15">
      <c r="B3" s="7"/>
      <c r="D3" s="19"/>
      <c r="E3" s="19"/>
      <c r="F3" s="19"/>
      <c r="G3" s="19"/>
      <c r="H3" s="19"/>
      <c r="I3" s="19"/>
      <c r="J3" s="19"/>
      <c r="L3" s="7"/>
      <c r="O3" s="7"/>
    </row>
    <row r="4" spans="1:22" ht="15" customHeight="1" x14ac:dyDescent="0.15">
      <c r="A4" s="17" t="s">
        <v>26</v>
      </c>
      <c r="B4" s="7"/>
      <c r="D4" s="83" t="s">
        <v>27</v>
      </c>
      <c r="E4" s="84"/>
      <c r="F4" s="102">
        <v>60</v>
      </c>
      <c r="G4" s="103"/>
      <c r="H4" s="85"/>
      <c r="I4" s="85"/>
      <c r="J4" s="85"/>
      <c r="L4" s="7"/>
      <c r="O4" s="7"/>
    </row>
    <row r="5" spans="1:22" ht="12" customHeight="1" x14ac:dyDescent="0.15">
      <c r="B5" s="7"/>
      <c r="E5" s="9"/>
      <c r="F5" s="9"/>
      <c r="I5" s="7"/>
      <c r="L5" s="7"/>
      <c r="O5" s="7"/>
    </row>
    <row r="6" spans="1:22" ht="15" customHeight="1" x14ac:dyDescent="0.15">
      <c r="A6" s="17" t="s">
        <v>58</v>
      </c>
      <c r="B6" s="7"/>
      <c r="C6" s="16"/>
      <c r="D6" s="101" t="s">
        <v>28</v>
      </c>
      <c r="E6" s="101"/>
      <c r="F6" s="101"/>
      <c r="G6" s="101"/>
      <c r="H6" s="101"/>
      <c r="I6" s="86"/>
      <c r="J6" s="87"/>
      <c r="L6" s="7"/>
      <c r="O6" s="7"/>
      <c r="T6" s="25"/>
    </row>
    <row r="7" spans="1:22" ht="15" customHeight="1" x14ac:dyDescent="0.15">
      <c r="A7" s="17" t="s">
        <v>75</v>
      </c>
      <c r="B7" s="7"/>
      <c r="C7" s="16"/>
      <c r="D7" s="101" t="s">
        <v>29</v>
      </c>
      <c r="E7" s="101"/>
      <c r="F7" s="101"/>
      <c r="G7" s="101"/>
      <c r="H7" s="101"/>
      <c r="I7" s="88"/>
      <c r="J7" s="89"/>
      <c r="L7" s="7"/>
      <c r="O7" s="7"/>
      <c r="V7" s="26"/>
    </row>
    <row r="8" spans="1:22" ht="15" customHeight="1" x14ac:dyDescent="0.15">
      <c r="B8" s="7"/>
      <c r="C8" s="16"/>
      <c r="D8" s="101" t="s">
        <v>30</v>
      </c>
      <c r="E8" s="101"/>
      <c r="F8" s="101"/>
      <c r="G8" s="101"/>
      <c r="H8" s="101"/>
      <c r="I8" s="92"/>
      <c r="J8" s="93"/>
      <c r="L8" s="7"/>
      <c r="O8" s="7"/>
      <c r="V8" s="26"/>
    </row>
    <row r="9" spans="1:22" ht="15" customHeight="1" x14ac:dyDescent="0.15">
      <c r="B9" s="7"/>
      <c r="C9" s="16"/>
      <c r="D9" s="101" t="s">
        <v>31</v>
      </c>
      <c r="E9" s="101"/>
      <c r="F9" s="101"/>
      <c r="G9" s="101"/>
      <c r="H9" s="101"/>
      <c r="I9" s="90"/>
      <c r="J9" s="91"/>
      <c r="L9" s="7"/>
      <c r="O9" s="7"/>
      <c r="V9" s="26"/>
    </row>
    <row r="10" spans="1:22" ht="15" customHeight="1" x14ac:dyDescent="0.15">
      <c r="B10" s="7"/>
      <c r="C10" s="16"/>
      <c r="D10" s="101" t="s">
        <v>32</v>
      </c>
      <c r="E10" s="101"/>
      <c r="F10" s="101"/>
      <c r="G10" s="101"/>
      <c r="H10" s="101"/>
      <c r="I10" s="94"/>
      <c r="J10" s="95"/>
      <c r="L10" s="7"/>
      <c r="O10" s="7"/>
      <c r="V10" s="26"/>
    </row>
    <row r="11" spans="1:22" ht="8.25" customHeight="1" x14ac:dyDescent="0.15"/>
    <row r="12" spans="1:22" ht="16.5" customHeight="1" x14ac:dyDescent="0.15">
      <c r="A12" s="77" t="s">
        <v>19</v>
      </c>
      <c r="B12" s="77" t="s">
        <v>20</v>
      </c>
      <c r="C12" s="69" t="s">
        <v>34</v>
      </c>
      <c r="D12" s="70"/>
      <c r="E12" s="70"/>
      <c r="F12" s="69" t="s">
        <v>35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  <c r="R12" s="80" t="s">
        <v>56</v>
      </c>
    </row>
    <row r="13" spans="1:22" ht="16.5" customHeight="1" x14ac:dyDescent="0.15">
      <c r="A13" s="78"/>
      <c r="B13" s="78"/>
      <c r="C13" s="72" t="s">
        <v>36</v>
      </c>
      <c r="D13" s="72"/>
      <c r="E13" s="72"/>
      <c r="F13" s="69" t="s">
        <v>38</v>
      </c>
      <c r="G13" s="70"/>
      <c r="H13" s="71"/>
      <c r="I13" s="69" t="s">
        <v>39</v>
      </c>
      <c r="J13" s="70"/>
      <c r="K13" s="71"/>
      <c r="L13" s="69" t="s">
        <v>40</v>
      </c>
      <c r="M13" s="70"/>
      <c r="N13" s="71"/>
      <c r="O13" s="69" t="s">
        <v>41</v>
      </c>
      <c r="P13" s="70"/>
      <c r="Q13" s="71"/>
      <c r="R13" s="81"/>
    </row>
    <row r="14" spans="1:22" ht="39" customHeight="1" x14ac:dyDescent="0.15">
      <c r="A14" s="79"/>
      <c r="B14" s="79"/>
      <c r="C14" s="23" t="s">
        <v>47</v>
      </c>
      <c r="D14" s="20" t="s">
        <v>48</v>
      </c>
      <c r="E14" s="20" t="s">
        <v>42</v>
      </c>
      <c r="F14" s="14" t="s">
        <v>49</v>
      </c>
      <c r="G14" s="15" t="s">
        <v>50</v>
      </c>
      <c r="H14" s="11" t="s">
        <v>55</v>
      </c>
      <c r="I14" s="14" t="s">
        <v>49</v>
      </c>
      <c r="J14" s="15" t="s">
        <v>51</v>
      </c>
      <c r="K14" s="11" t="s">
        <v>43</v>
      </c>
      <c r="L14" s="14" t="s">
        <v>49</v>
      </c>
      <c r="M14" s="15" t="s">
        <v>52</v>
      </c>
      <c r="N14" s="11" t="s">
        <v>44</v>
      </c>
      <c r="O14" s="14" t="s">
        <v>49</v>
      </c>
      <c r="P14" s="15" t="s">
        <v>51</v>
      </c>
      <c r="Q14" s="11" t="s">
        <v>45</v>
      </c>
      <c r="R14" s="82"/>
    </row>
    <row r="15" spans="1:22" ht="39.950000000000003" customHeight="1" x14ac:dyDescent="0.15">
      <c r="A15" s="73" t="str">
        <f>№1!A17</f>
        <v>R8</v>
      </c>
      <c r="B15" s="13" t="s">
        <v>21</v>
      </c>
      <c r="C15" s="27">
        <f t="shared" ref="C15:C26" si="0">$I$6</f>
        <v>0</v>
      </c>
      <c r="D15" s="24">
        <v>100</v>
      </c>
      <c r="E15" s="28">
        <f>$F$4*$C$15*0.85</f>
        <v>0</v>
      </c>
      <c r="F15" s="57">
        <v>13307</v>
      </c>
      <c r="G15" s="50">
        <f>$I$7</f>
        <v>0</v>
      </c>
      <c r="H15" s="51">
        <f t="shared" ref="H15:H17" si="1">F15*G15</f>
        <v>0</v>
      </c>
      <c r="I15" s="52"/>
      <c r="J15" s="53"/>
      <c r="K15" s="54">
        <f t="shared" ref="K15:K17" si="2">I15*J15</f>
        <v>0</v>
      </c>
      <c r="L15" s="52"/>
      <c r="M15" s="53"/>
      <c r="N15" s="54">
        <f t="shared" ref="N15:N17" si="3">L15*M15</f>
        <v>0</v>
      </c>
      <c r="O15" s="57">
        <v>12896</v>
      </c>
      <c r="P15" s="31">
        <f>$I$10</f>
        <v>0</v>
      </c>
      <c r="Q15" s="29">
        <f t="shared" ref="Q15:Q17" si="4">O15*P15</f>
        <v>0</v>
      </c>
      <c r="R15" s="30">
        <f t="shared" ref="R15:R26" si="5">ROUNDDOWN(E15+H15+K15+N15+Q15,0)</f>
        <v>0</v>
      </c>
    </row>
    <row r="16" spans="1:22" ht="39.950000000000003" customHeight="1" x14ac:dyDescent="0.15">
      <c r="A16" s="74"/>
      <c r="B16" s="13" t="s">
        <v>22</v>
      </c>
      <c r="C16" s="27">
        <f t="shared" si="0"/>
        <v>0</v>
      </c>
      <c r="D16" s="24">
        <v>100</v>
      </c>
      <c r="E16" s="28">
        <f t="shared" ref="E16:E26" si="6">$F$4*$C$15*0.85</f>
        <v>0</v>
      </c>
      <c r="F16" s="57">
        <v>12697</v>
      </c>
      <c r="G16" s="50">
        <f t="shared" ref="G16:G23" si="7">$I$7</f>
        <v>0</v>
      </c>
      <c r="H16" s="51">
        <f t="shared" si="1"/>
        <v>0</v>
      </c>
      <c r="I16" s="52"/>
      <c r="J16" s="53"/>
      <c r="K16" s="54">
        <f t="shared" si="2"/>
        <v>0</v>
      </c>
      <c r="L16" s="52"/>
      <c r="M16" s="53"/>
      <c r="N16" s="54">
        <f t="shared" si="3"/>
        <v>0</v>
      </c>
      <c r="O16" s="57">
        <v>14481</v>
      </c>
      <c r="P16" s="31">
        <f t="shared" ref="P16:P26" si="8">$I$10</f>
        <v>0</v>
      </c>
      <c r="Q16" s="29">
        <f t="shared" si="4"/>
        <v>0</v>
      </c>
      <c r="R16" s="30">
        <f t="shared" si="5"/>
        <v>0</v>
      </c>
    </row>
    <row r="17" spans="1:18" ht="39.950000000000003" customHeight="1" x14ac:dyDescent="0.15">
      <c r="A17" s="74"/>
      <c r="B17" s="13" t="s">
        <v>23</v>
      </c>
      <c r="C17" s="27">
        <f t="shared" si="0"/>
        <v>0</v>
      </c>
      <c r="D17" s="24">
        <v>100</v>
      </c>
      <c r="E17" s="28">
        <f t="shared" si="6"/>
        <v>0</v>
      </c>
      <c r="F17" s="57">
        <v>13274</v>
      </c>
      <c r="G17" s="50">
        <f t="shared" si="7"/>
        <v>0</v>
      </c>
      <c r="H17" s="51">
        <f t="shared" si="1"/>
        <v>0</v>
      </c>
      <c r="I17" s="52"/>
      <c r="J17" s="53"/>
      <c r="K17" s="54">
        <f t="shared" si="2"/>
        <v>0</v>
      </c>
      <c r="L17" s="52"/>
      <c r="M17" s="53"/>
      <c r="N17" s="54">
        <f t="shared" si="3"/>
        <v>0</v>
      </c>
      <c r="O17" s="57">
        <v>15033</v>
      </c>
      <c r="P17" s="31">
        <f t="shared" si="8"/>
        <v>0</v>
      </c>
      <c r="Q17" s="29">
        <f t="shared" si="4"/>
        <v>0</v>
      </c>
      <c r="R17" s="30">
        <f t="shared" si="5"/>
        <v>0</v>
      </c>
    </row>
    <row r="18" spans="1:18" ht="39.950000000000003" customHeight="1" x14ac:dyDescent="0.15">
      <c r="A18" s="74"/>
      <c r="B18" s="12" t="s">
        <v>24</v>
      </c>
      <c r="C18" s="27">
        <f t="shared" si="0"/>
        <v>0</v>
      </c>
      <c r="D18" s="24">
        <v>100</v>
      </c>
      <c r="E18" s="28">
        <f t="shared" si="6"/>
        <v>0</v>
      </c>
      <c r="F18" s="57">
        <v>12823</v>
      </c>
      <c r="G18" s="50">
        <f t="shared" si="7"/>
        <v>0</v>
      </c>
      <c r="H18" s="51">
        <f t="shared" ref="H18:H26" si="9">F18*G18</f>
        <v>0</v>
      </c>
      <c r="I18" s="52"/>
      <c r="J18" s="53"/>
      <c r="K18" s="54">
        <f t="shared" ref="K18:K26" si="10">I18*J18</f>
        <v>0</v>
      </c>
      <c r="L18" s="52"/>
      <c r="M18" s="53"/>
      <c r="N18" s="54">
        <f t="shared" ref="N18:N26" si="11">L18*M18</f>
        <v>0</v>
      </c>
      <c r="O18" s="57">
        <v>15960</v>
      </c>
      <c r="P18" s="31">
        <f t="shared" si="8"/>
        <v>0</v>
      </c>
      <c r="Q18" s="29">
        <f t="shared" ref="Q18:Q26" si="12">O18*P18</f>
        <v>0</v>
      </c>
      <c r="R18" s="30">
        <f t="shared" si="5"/>
        <v>0</v>
      </c>
    </row>
    <row r="19" spans="1:18" ht="39.950000000000003" customHeight="1" x14ac:dyDescent="0.15">
      <c r="A19" s="74"/>
      <c r="B19" s="12" t="s">
        <v>2</v>
      </c>
      <c r="C19" s="27">
        <f t="shared" si="0"/>
        <v>0</v>
      </c>
      <c r="D19" s="24">
        <v>100</v>
      </c>
      <c r="E19" s="28">
        <f t="shared" si="6"/>
        <v>0</v>
      </c>
      <c r="F19" s="57">
        <v>12504</v>
      </c>
      <c r="G19" s="50">
        <f t="shared" si="7"/>
        <v>0</v>
      </c>
      <c r="H19" s="54">
        <f t="shared" si="9"/>
        <v>0</v>
      </c>
      <c r="I19" s="52"/>
      <c r="J19" s="53"/>
      <c r="K19" s="54">
        <f t="shared" si="10"/>
        <v>0</v>
      </c>
      <c r="L19" s="52"/>
      <c r="M19" s="53"/>
      <c r="N19" s="54">
        <f t="shared" si="11"/>
        <v>0</v>
      </c>
      <c r="O19" s="57">
        <v>13794</v>
      </c>
      <c r="P19" s="31">
        <f t="shared" si="8"/>
        <v>0</v>
      </c>
      <c r="Q19" s="28">
        <f t="shared" si="12"/>
        <v>0</v>
      </c>
      <c r="R19" s="30">
        <f t="shared" si="5"/>
        <v>0</v>
      </c>
    </row>
    <row r="20" spans="1:18" ht="39.950000000000003" customHeight="1" x14ac:dyDescent="0.15">
      <c r="A20" s="75"/>
      <c r="B20" s="12" t="s">
        <v>3</v>
      </c>
      <c r="C20" s="27">
        <f t="shared" si="0"/>
        <v>0</v>
      </c>
      <c r="D20" s="24">
        <v>100</v>
      </c>
      <c r="E20" s="28">
        <f t="shared" si="6"/>
        <v>0</v>
      </c>
      <c r="F20" s="57">
        <v>13589</v>
      </c>
      <c r="G20" s="50">
        <f t="shared" si="7"/>
        <v>0</v>
      </c>
      <c r="H20" s="54">
        <f t="shared" si="9"/>
        <v>0</v>
      </c>
      <c r="I20" s="52"/>
      <c r="J20" s="53"/>
      <c r="K20" s="54">
        <f t="shared" si="10"/>
        <v>0</v>
      </c>
      <c r="L20" s="52"/>
      <c r="M20" s="53"/>
      <c r="N20" s="54">
        <f t="shared" si="11"/>
        <v>0</v>
      </c>
      <c r="O20" s="57">
        <v>14130</v>
      </c>
      <c r="P20" s="31">
        <f t="shared" si="8"/>
        <v>0</v>
      </c>
      <c r="Q20" s="28">
        <f t="shared" si="12"/>
        <v>0</v>
      </c>
      <c r="R20" s="30">
        <f t="shared" si="5"/>
        <v>0</v>
      </c>
    </row>
    <row r="21" spans="1:18" ht="39.950000000000003" customHeight="1" x14ac:dyDescent="0.15">
      <c r="A21" s="73" t="str">
        <f>№1!A23</f>
        <v>R9</v>
      </c>
      <c r="B21" s="12" t="s">
        <v>4</v>
      </c>
      <c r="C21" s="27">
        <f t="shared" si="0"/>
        <v>0</v>
      </c>
      <c r="D21" s="24">
        <v>100</v>
      </c>
      <c r="E21" s="28">
        <f t="shared" si="6"/>
        <v>0</v>
      </c>
      <c r="F21" s="57">
        <v>14350</v>
      </c>
      <c r="G21" s="50">
        <f t="shared" si="7"/>
        <v>0</v>
      </c>
      <c r="H21" s="54">
        <f t="shared" si="9"/>
        <v>0</v>
      </c>
      <c r="I21" s="52"/>
      <c r="J21" s="53"/>
      <c r="K21" s="54">
        <f t="shared" si="10"/>
        <v>0</v>
      </c>
      <c r="L21" s="52"/>
      <c r="M21" s="53"/>
      <c r="N21" s="54">
        <f t="shared" si="11"/>
        <v>0</v>
      </c>
      <c r="O21" s="57">
        <v>15568</v>
      </c>
      <c r="P21" s="31">
        <f t="shared" si="8"/>
        <v>0</v>
      </c>
      <c r="Q21" s="28">
        <f t="shared" si="12"/>
        <v>0</v>
      </c>
      <c r="R21" s="30">
        <f t="shared" si="5"/>
        <v>0</v>
      </c>
    </row>
    <row r="22" spans="1:18" ht="39.950000000000003" customHeight="1" x14ac:dyDescent="0.15">
      <c r="A22" s="74"/>
      <c r="B22" s="12" t="s">
        <v>5</v>
      </c>
      <c r="C22" s="27">
        <f t="shared" si="0"/>
        <v>0</v>
      </c>
      <c r="D22" s="24">
        <v>100</v>
      </c>
      <c r="E22" s="28">
        <f t="shared" si="6"/>
        <v>0</v>
      </c>
      <c r="F22" s="57">
        <v>13157</v>
      </c>
      <c r="G22" s="50">
        <f t="shared" si="7"/>
        <v>0</v>
      </c>
      <c r="H22" s="54">
        <f t="shared" si="9"/>
        <v>0</v>
      </c>
      <c r="I22" s="52"/>
      <c r="J22" s="53"/>
      <c r="K22" s="54">
        <f t="shared" si="10"/>
        <v>0</v>
      </c>
      <c r="L22" s="52"/>
      <c r="M22" s="53"/>
      <c r="N22" s="54">
        <f t="shared" si="11"/>
        <v>0</v>
      </c>
      <c r="O22" s="57">
        <v>17830</v>
      </c>
      <c r="P22" s="31">
        <f t="shared" si="8"/>
        <v>0</v>
      </c>
      <c r="Q22" s="28">
        <f t="shared" si="12"/>
        <v>0</v>
      </c>
      <c r="R22" s="30">
        <f t="shared" si="5"/>
        <v>0</v>
      </c>
    </row>
    <row r="23" spans="1:18" ht="39.950000000000003" customHeight="1" x14ac:dyDescent="0.15">
      <c r="A23" s="74"/>
      <c r="B23" s="12" t="s">
        <v>6</v>
      </c>
      <c r="C23" s="27">
        <f t="shared" si="0"/>
        <v>0</v>
      </c>
      <c r="D23" s="24">
        <v>100</v>
      </c>
      <c r="E23" s="28">
        <f t="shared" si="6"/>
        <v>0</v>
      </c>
      <c r="F23" s="57">
        <v>14768</v>
      </c>
      <c r="G23" s="50">
        <f t="shared" si="7"/>
        <v>0</v>
      </c>
      <c r="H23" s="54">
        <f t="shared" si="9"/>
        <v>0</v>
      </c>
      <c r="I23" s="52"/>
      <c r="J23" s="53"/>
      <c r="K23" s="54">
        <f t="shared" si="10"/>
        <v>0</v>
      </c>
      <c r="L23" s="52"/>
      <c r="M23" s="53"/>
      <c r="N23" s="54">
        <f t="shared" si="11"/>
        <v>0</v>
      </c>
      <c r="O23" s="57">
        <v>14867</v>
      </c>
      <c r="P23" s="31">
        <f t="shared" si="8"/>
        <v>0</v>
      </c>
      <c r="Q23" s="28">
        <f t="shared" si="12"/>
        <v>0</v>
      </c>
      <c r="R23" s="30">
        <f t="shared" si="5"/>
        <v>0</v>
      </c>
    </row>
    <row r="24" spans="1:18" ht="39.950000000000003" customHeight="1" x14ac:dyDescent="0.15">
      <c r="A24" s="74"/>
      <c r="B24" s="12" t="s">
        <v>7</v>
      </c>
      <c r="C24" s="27">
        <f t="shared" si="0"/>
        <v>0</v>
      </c>
      <c r="D24" s="24">
        <v>100</v>
      </c>
      <c r="E24" s="28">
        <f t="shared" si="6"/>
        <v>0</v>
      </c>
      <c r="F24" s="52"/>
      <c r="G24" s="53"/>
      <c r="H24" s="54">
        <f t="shared" si="9"/>
        <v>0</v>
      </c>
      <c r="I24" s="57">
        <v>12369</v>
      </c>
      <c r="J24" s="55">
        <f>$I$8</f>
        <v>0</v>
      </c>
      <c r="K24" s="54">
        <f t="shared" si="10"/>
        <v>0</v>
      </c>
      <c r="L24" s="57">
        <v>3221</v>
      </c>
      <c r="M24" s="56">
        <f>$I$9</f>
        <v>0</v>
      </c>
      <c r="N24" s="54">
        <f t="shared" si="11"/>
        <v>0</v>
      </c>
      <c r="O24" s="57">
        <v>15378</v>
      </c>
      <c r="P24" s="31">
        <f t="shared" si="8"/>
        <v>0</v>
      </c>
      <c r="Q24" s="28">
        <f t="shared" si="12"/>
        <v>0</v>
      </c>
      <c r="R24" s="30">
        <f t="shared" si="5"/>
        <v>0</v>
      </c>
    </row>
    <row r="25" spans="1:18" ht="39.950000000000003" customHeight="1" x14ac:dyDescent="0.15">
      <c r="A25" s="74"/>
      <c r="B25" s="12" t="s">
        <v>8</v>
      </c>
      <c r="C25" s="27">
        <f t="shared" si="0"/>
        <v>0</v>
      </c>
      <c r="D25" s="24">
        <v>100</v>
      </c>
      <c r="E25" s="28">
        <f t="shared" si="6"/>
        <v>0</v>
      </c>
      <c r="F25" s="52"/>
      <c r="G25" s="53"/>
      <c r="H25" s="54">
        <f t="shared" si="9"/>
        <v>0</v>
      </c>
      <c r="I25" s="57">
        <v>12339</v>
      </c>
      <c r="J25" s="55">
        <f t="shared" ref="J25:J26" si="13">$I$8</f>
        <v>0</v>
      </c>
      <c r="K25" s="54">
        <f t="shared" si="10"/>
        <v>0</v>
      </c>
      <c r="L25" s="57">
        <v>3246</v>
      </c>
      <c r="M25" s="56">
        <f t="shared" ref="M25:M26" si="14">$I$9</f>
        <v>0</v>
      </c>
      <c r="N25" s="54">
        <f t="shared" si="11"/>
        <v>0</v>
      </c>
      <c r="O25" s="57">
        <v>16644</v>
      </c>
      <c r="P25" s="31">
        <f t="shared" si="8"/>
        <v>0</v>
      </c>
      <c r="Q25" s="28">
        <f t="shared" si="12"/>
        <v>0</v>
      </c>
      <c r="R25" s="30">
        <f t="shared" si="5"/>
        <v>0</v>
      </c>
    </row>
    <row r="26" spans="1:18" ht="39.950000000000003" customHeight="1" thickBot="1" x14ac:dyDescent="0.2">
      <c r="A26" s="75"/>
      <c r="B26" s="12" t="s">
        <v>9</v>
      </c>
      <c r="C26" s="27">
        <f t="shared" si="0"/>
        <v>0</v>
      </c>
      <c r="D26" s="24">
        <v>100</v>
      </c>
      <c r="E26" s="28">
        <f t="shared" si="6"/>
        <v>0</v>
      </c>
      <c r="F26" s="52"/>
      <c r="G26" s="53"/>
      <c r="H26" s="54">
        <f t="shared" si="9"/>
        <v>0</v>
      </c>
      <c r="I26" s="57">
        <v>11506</v>
      </c>
      <c r="J26" s="55">
        <f t="shared" si="13"/>
        <v>0</v>
      </c>
      <c r="K26" s="54">
        <f t="shared" si="10"/>
        <v>0</v>
      </c>
      <c r="L26" s="57">
        <v>2978</v>
      </c>
      <c r="M26" s="56">
        <f t="shared" si="14"/>
        <v>0</v>
      </c>
      <c r="N26" s="54">
        <f t="shared" si="11"/>
        <v>0</v>
      </c>
      <c r="O26" s="57">
        <v>15859</v>
      </c>
      <c r="P26" s="31">
        <f t="shared" si="8"/>
        <v>0</v>
      </c>
      <c r="Q26" s="28">
        <f t="shared" si="12"/>
        <v>0</v>
      </c>
      <c r="R26" s="32">
        <f t="shared" si="5"/>
        <v>0</v>
      </c>
    </row>
    <row r="27" spans="1:18" ht="39.950000000000003" customHeight="1" thickBot="1" x14ac:dyDescent="0.2">
      <c r="A27" s="63" t="s">
        <v>25</v>
      </c>
      <c r="B27" s="63"/>
      <c r="C27" s="24" t="s">
        <v>69</v>
      </c>
      <c r="D27" s="24" t="s">
        <v>69</v>
      </c>
      <c r="E27" s="24" t="s">
        <v>69</v>
      </c>
      <c r="F27" s="30">
        <f>SUM(F15:F23)</f>
        <v>120469</v>
      </c>
      <c r="G27" s="24" t="s">
        <v>69</v>
      </c>
      <c r="H27" s="24" t="s">
        <v>69</v>
      </c>
      <c r="I27" s="30">
        <f>SUM(I15:I26)</f>
        <v>36214</v>
      </c>
      <c r="J27" s="24" t="s">
        <v>69</v>
      </c>
      <c r="K27" s="24" t="s">
        <v>69</v>
      </c>
      <c r="L27" s="30">
        <f>SUM(L15:L26)</f>
        <v>9445</v>
      </c>
      <c r="M27" s="24" t="s">
        <v>69</v>
      </c>
      <c r="N27" s="24" t="s">
        <v>69</v>
      </c>
      <c r="O27" s="30">
        <f>SUM(O15:O26)</f>
        <v>182440</v>
      </c>
      <c r="P27" s="24" t="s">
        <v>69</v>
      </c>
      <c r="Q27" s="24" t="s">
        <v>69</v>
      </c>
      <c r="R27" s="33">
        <f>SUM(R15:R26)</f>
        <v>0</v>
      </c>
    </row>
    <row r="28" spans="1:18" ht="17.25" customHeight="1" thickBot="1" x14ac:dyDescent="0.2"/>
    <row r="29" spans="1:18" ht="39.950000000000003" customHeight="1" thickBot="1" x14ac:dyDescent="0.2">
      <c r="E29" s="46"/>
      <c r="N29" s="64" t="s">
        <v>68</v>
      </c>
      <c r="O29" s="65"/>
      <c r="P29" s="66"/>
      <c r="Q29" s="67">
        <f>ROUNDDOWN(R27/1.1,0)</f>
        <v>0</v>
      </c>
      <c r="R29" s="68"/>
    </row>
    <row r="30" spans="1:18" s="1" customFormat="1" ht="14.25" x14ac:dyDescent="0.15">
      <c r="A30" s="47" t="s">
        <v>70</v>
      </c>
    </row>
    <row r="31" spans="1:18" s="1" customFormat="1" ht="14.25" x14ac:dyDescent="0.15">
      <c r="A31" s="47" t="s">
        <v>71</v>
      </c>
    </row>
    <row r="32" spans="1:18" s="1" customFormat="1" ht="14.25" x14ac:dyDescent="0.15">
      <c r="A32" s="47" t="s">
        <v>72</v>
      </c>
    </row>
    <row r="33" spans="1:1" s="1" customFormat="1" ht="14.25" x14ac:dyDescent="0.15">
      <c r="A33" s="47" t="s">
        <v>73</v>
      </c>
    </row>
    <row r="34" spans="1:1" s="1" customFormat="1" ht="14.25" x14ac:dyDescent="0.15">
      <c r="A34" s="47" t="s">
        <v>74</v>
      </c>
    </row>
    <row r="35" spans="1:1" ht="17.25" customHeight="1" x14ac:dyDescent="0.15"/>
    <row r="36" spans="1:1" ht="17.25" customHeight="1" x14ac:dyDescent="0.15"/>
    <row r="37" spans="1:1" ht="17.25" customHeight="1" x14ac:dyDescent="0.15"/>
  </sheetData>
  <mergeCells count="30">
    <mergeCell ref="A1:R1"/>
    <mergeCell ref="D2:H2"/>
    <mergeCell ref="D4:E4"/>
    <mergeCell ref="H4:J4"/>
    <mergeCell ref="F4:G4"/>
    <mergeCell ref="D6:H6"/>
    <mergeCell ref="I6:J6"/>
    <mergeCell ref="D7:H7"/>
    <mergeCell ref="I7:J7"/>
    <mergeCell ref="D8:H8"/>
    <mergeCell ref="I8:J8"/>
    <mergeCell ref="D9:H9"/>
    <mergeCell ref="I9:J9"/>
    <mergeCell ref="D10:H10"/>
    <mergeCell ref="I10:J10"/>
    <mergeCell ref="A12:A14"/>
    <mergeCell ref="B12:B14"/>
    <mergeCell ref="C12:E12"/>
    <mergeCell ref="F12:Q12"/>
    <mergeCell ref="R12:R14"/>
    <mergeCell ref="C13:E13"/>
    <mergeCell ref="F13:H13"/>
    <mergeCell ref="I13:K13"/>
    <mergeCell ref="L13:N13"/>
    <mergeCell ref="O13:Q13"/>
    <mergeCell ref="A15:A20"/>
    <mergeCell ref="A21:A26"/>
    <mergeCell ref="A27:B27"/>
    <mergeCell ref="N29:P29"/>
    <mergeCell ref="Q29:R29"/>
  </mergeCells>
  <phoneticPr fontId="2"/>
  <pageMargins left="0.51181102362204722" right="0.31496062992125984" top="0.74803149606299213" bottom="0.74803149606299213" header="0.31496062992125984" footer="0.31496062992125984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DC6D0-DB54-499E-8722-4BDB65EAFA93}">
  <dimension ref="A1:V37"/>
  <sheetViews>
    <sheetView view="pageBreakPreview" topLeftCell="A19" zoomScaleNormal="100" zoomScaleSheetLayoutView="100" workbookViewId="0">
      <selection activeCell="O15" sqref="O15:O26"/>
    </sheetView>
  </sheetViews>
  <sheetFormatPr defaultRowHeight="13.5" x14ac:dyDescent="0.15"/>
  <cols>
    <col min="1" max="1" width="3.125" style="9" customWidth="1"/>
    <col min="2" max="2" width="3.5" style="9" customWidth="1"/>
    <col min="3" max="3" width="7.75" style="9" customWidth="1"/>
    <col min="4" max="4" width="5.375" style="9" customWidth="1"/>
    <col min="5" max="5" width="9.375" style="7" customWidth="1"/>
    <col min="6" max="6" width="5.5" style="10" customWidth="1"/>
    <col min="7" max="7" width="4.5" style="7" customWidth="1"/>
    <col min="8" max="8" width="7.5" style="7" customWidth="1"/>
    <col min="9" max="9" width="5.5" style="10" customWidth="1"/>
    <col min="10" max="10" width="4.5" style="7" customWidth="1"/>
    <col min="11" max="11" width="7.5" style="7" customWidth="1"/>
    <col min="12" max="12" width="5.5" style="10" customWidth="1"/>
    <col min="13" max="13" width="4.5" style="7" customWidth="1"/>
    <col min="14" max="14" width="7.5" style="7" customWidth="1"/>
    <col min="15" max="15" width="5.5" style="10" customWidth="1"/>
    <col min="16" max="16" width="4.5" style="7" customWidth="1"/>
    <col min="17" max="17" width="7.5" style="7" customWidth="1"/>
    <col min="18" max="18" width="8.625" style="7" customWidth="1"/>
    <col min="19" max="256" width="9" style="7"/>
    <col min="257" max="257" width="3.125" style="7" customWidth="1"/>
    <col min="258" max="258" width="3.5" style="7" customWidth="1"/>
    <col min="259" max="259" width="7.75" style="7" customWidth="1"/>
    <col min="260" max="260" width="5.375" style="7" customWidth="1"/>
    <col min="261" max="261" width="9.375" style="7" customWidth="1"/>
    <col min="262" max="262" width="5.5" style="7" customWidth="1"/>
    <col min="263" max="263" width="4.5" style="7" customWidth="1"/>
    <col min="264" max="264" width="7.5" style="7" customWidth="1"/>
    <col min="265" max="265" width="5.5" style="7" customWidth="1"/>
    <col min="266" max="266" width="4.5" style="7" customWidth="1"/>
    <col min="267" max="267" width="7.5" style="7" customWidth="1"/>
    <col min="268" max="268" width="5.5" style="7" customWidth="1"/>
    <col min="269" max="269" width="4.5" style="7" customWidth="1"/>
    <col min="270" max="270" width="7.5" style="7" customWidth="1"/>
    <col min="271" max="271" width="5.5" style="7" customWidth="1"/>
    <col min="272" max="272" width="4.5" style="7" customWidth="1"/>
    <col min="273" max="273" width="7.5" style="7" customWidth="1"/>
    <col min="274" max="274" width="8.625" style="7" customWidth="1"/>
    <col min="275" max="512" width="9" style="7"/>
    <col min="513" max="513" width="3.125" style="7" customWidth="1"/>
    <col min="514" max="514" width="3.5" style="7" customWidth="1"/>
    <col min="515" max="515" width="7.75" style="7" customWidth="1"/>
    <col min="516" max="516" width="5.375" style="7" customWidth="1"/>
    <col min="517" max="517" width="9.375" style="7" customWidth="1"/>
    <col min="518" max="518" width="5.5" style="7" customWidth="1"/>
    <col min="519" max="519" width="4.5" style="7" customWidth="1"/>
    <col min="520" max="520" width="7.5" style="7" customWidth="1"/>
    <col min="521" max="521" width="5.5" style="7" customWidth="1"/>
    <col min="522" max="522" width="4.5" style="7" customWidth="1"/>
    <col min="523" max="523" width="7.5" style="7" customWidth="1"/>
    <col min="524" max="524" width="5.5" style="7" customWidth="1"/>
    <col min="525" max="525" width="4.5" style="7" customWidth="1"/>
    <col min="526" max="526" width="7.5" style="7" customWidth="1"/>
    <col min="527" max="527" width="5.5" style="7" customWidth="1"/>
    <col min="528" max="528" width="4.5" style="7" customWidth="1"/>
    <col min="529" max="529" width="7.5" style="7" customWidth="1"/>
    <col min="530" max="530" width="8.625" style="7" customWidth="1"/>
    <col min="531" max="768" width="9" style="7"/>
    <col min="769" max="769" width="3.125" style="7" customWidth="1"/>
    <col min="770" max="770" width="3.5" style="7" customWidth="1"/>
    <col min="771" max="771" width="7.75" style="7" customWidth="1"/>
    <col min="772" max="772" width="5.375" style="7" customWidth="1"/>
    <col min="773" max="773" width="9.375" style="7" customWidth="1"/>
    <col min="774" max="774" width="5.5" style="7" customWidth="1"/>
    <col min="775" max="775" width="4.5" style="7" customWidth="1"/>
    <col min="776" max="776" width="7.5" style="7" customWidth="1"/>
    <col min="777" max="777" width="5.5" style="7" customWidth="1"/>
    <col min="778" max="778" width="4.5" style="7" customWidth="1"/>
    <col min="779" max="779" width="7.5" style="7" customWidth="1"/>
    <col min="780" max="780" width="5.5" style="7" customWidth="1"/>
    <col min="781" max="781" width="4.5" style="7" customWidth="1"/>
    <col min="782" max="782" width="7.5" style="7" customWidth="1"/>
    <col min="783" max="783" width="5.5" style="7" customWidth="1"/>
    <col min="784" max="784" width="4.5" style="7" customWidth="1"/>
    <col min="785" max="785" width="7.5" style="7" customWidth="1"/>
    <col min="786" max="786" width="8.625" style="7" customWidth="1"/>
    <col min="787" max="1024" width="9" style="7"/>
    <col min="1025" max="1025" width="3.125" style="7" customWidth="1"/>
    <col min="1026" max="1026" width="3.5" style="7" customWidth="1"/>
    <col min="1027" max="1027" width="7.75" style="7" customWidth="1"/>
    <col min="1028" max="1028" width="5.375" style="7" customWidth="1"/>
    <col min="1029" max="1029" width="9.375" style="7" customWidth="1"/>
    <col min="1030" max="1030" width="5.5" style="7" customWidth="1"/>
    <col min="1031" max="1031" width="4.5" style="7" customWidth="1"/>
    <col min="1032" max="1032" width="7.5" style="7" customWidth="1"/>
    <col min="1033" max="1033" width="5.5" style="7" customWidth="1"/>
    <col min="1034" max="1034" width="4.5" style="7" customWidth="1"/>
    <col min="1035" max="1035" width="7.5" style="7" customWidth="1"/>
    <col min="1036" max="1036" width="5.5" style="7" customWidth="1"/>
    <col min="1037" max="1037" width="4.5" style="7" customWidth="1"/>
    <col min="1038" max="1038" width="7.5" style="7" customWidth="1"/>
    <col min="1039" max="1039" width="5.5" style="7" customWidth="1"/>
    <col min="1040" max="1040" width="4.5" style="7" customWidth="1"/>
    <col min="1041" max="1041" width="7.5" style="7" customWidth="1"/>
    <col min="1042" max="1042" width="8.625" style="7" customWidth="1"/>
    <col min="1043" max="1280" width="9" style="7"/>
    <col min="1281" max="1281" width="3.125" style="7" customWidth="1"/>
    <col min="1282" max="1282" width="3.5" style="7" customWidth="1"/>
    <col min="1283" max="1283" width="7.75" style="7" customWidth="1"/>
    <col min="1284" max="1284" width="5.375" style="7" customWidth="1"/>
    <col min="1285" max="1285" width="9.375" style="7" customWidth="1"/>
    <col min="1286" max="1286" width="5.5" style="7" customWidth="1"/>
    <col min="1287" max="1287" width="4.5" style="7" customWidth="1"/>
    <col min="1288" max="1288" width="7.5" style="7" customWidth="1"/>
    <col min="1289" max="1289" width="5.5" style="7" customWidth="1"/>
    <col min="1290" max="1290" width="4.5" style="7" customWidth="1"/>
    <col min="1291" max="1291" width="7.5" style="7" customWidth="1"/>
    <col min="1292" max="1292" width="5.5" style="7" customWidth="1"/>
    <col min="1293" max="1293" width="4.5" style="7" customWidth="1"/>
    <col min="1294" max="1294" width="7.5" style="7" customWidth="1"/>
    <col min="1295" max="1295" width="5.5" style="7" customWidth="1"/>
    <col min="1296" max="1296" width="4.5" style="7" customWidth="1"/>
    <col min="1297" max="1297" width="7.5" style="7" customWidth="1"/>
    <col min="1298" max="1298" width="8.625" style="7" customWidth="1"/>
    <col min="1299" max="1536" width="9" style="7"/>
    <col min="1537" max="1537" width="3.125" style="7" customWidth="1"/>
    <col min="1538" max="1538" width="3.5" style="7" customWidth="1"/>
    <col min="1539" max="1539" width="7.75" style="7" customWidth="1"/>
    <col min="1540" max="1540" width="5.375" style="7" customWidth="1"/>
    <col min="1541" max="1541" width="9.375" style="7" customWidth="1"/>
    <col min="1542" max="1542" width="5.5" style="7" customWidth="1"/>
    <col min="1543" max="1543" width="4.5" style="7" customWidth="1"/>
    <col min="1544" max="1544" width="7.5" style="7" customWidth="1"/>
    <col min="1545" max="1545" width="5.5" style="7" customWidth="1"/>
    <col min="1546" max="1546" width="4.5" style="7" customWidth="1"/>
    <col min="1547" max="1547" width="7.5" style="7" customWidth="1"/>
    <col min="1548" max="1548" width="5.5" style="7" customWidth="1"/>
    <col min="1549" max="1549" width="4.5" style="7" customWidth="1"/>
    <col min="1550" max="1550" width="7.5" style="7" customWidth="1"/>
    <col min="1551" max="1551" width="5.5" style="7" customWidth="1"/>
    <col min="1552" max="1552" width="4.5" style="7" customWidth="1"/>
    <col min="1553" max="1553" width="7.5" style="7" customWidth="1"/>
    <col min="1554" max="1554" width="8.625" style="7" customWidth="1"/>
    <col min="1555" max="1792" width="9" style="7"/>
    <col min="1793" max="1793" width="3.125" style="7" customWidth="1"/>
    <col min="1794" max="1794" width="3.5" style="7" customWidth="1"/>
    <col min="1795" max="1795" width="7.75" style="7" customWidth="1"/>
    <col min="1796" max="1796" width="5.375" style="7" customWidth="1"/>
    <col min="1797" max="1797" width="9.375" style="7" customWidth="1"/>
    <col min="1798" max="1798" width="5.5" style="7" customWidth="1"/>
    <col min="1799" max="1799" width="4.5" style="7" customWidth="1"/>
    <col min="1800" max="1800" width="7.5" style="7" customWidth="1"/>
    <col min="1801" max="1801" width="5.5" style="7" customWidth="1"/>
    <col min="1802" max="1802" width="4.5" style="7" customWidth="1"/>
    <col min="1803" max="1803" width="7.5" style="7" customWidth="1"/>
    <col min="1804" max="1804" width="5.5" style="7" customWidth="1"/>
    <col min="1805" max="1805" width="4.5" style="7" customWidth="1"/>
    <col min="1806" max="1806" width="7.5" style="7" customWidth="1"/>
    <col min="1807" max="1807" width="5.5" style="7" customWidth="1"/>
    <col min="1808" max="1808" width="4.5" style="7" customWidth="1"/>
    <col min="1809" max="1809" width="7.5" style="7" customWidth="1"/>
    <col min="1810" max="1810" width="8.625" style="7" customWidth="1"/>
    <col min="1811" max="2048" width="9" style="7"/>
    <col min="2049" max="2049" width="3.125" style="7" customWidth="1"/>
    <col min="2050" max="2050" width="3.5" style="7" customWidth="1"/>
    <col min="2051" max="2051" width="7.75" style="7" customWidth="1"/>
    <col min="2052" max="2052" width="5.375" style="7" customWidth="1"/>
    <col min="2053" max="2053" width="9.375" style="7" customWidth="1"/>
    <col min="2054" max="2054" width="5.5" style="7" customWidth="1"/>
    <col min="2055" max="2055" width="4.5" style="7" customWidth="1"/>
    <col min="2056" max="2056" width="7.5" style="7" customWidth="1"/>
    <col min="2057" max="2057" width="5.5" style="7" customWidth="1"/>
    <col min="2058" max="2058" width="4.5" style="7" customWidth="1"/>
    <col min="2059" max="2059" width="7.5" style="7" customWidth="1"/>
    <col min="2060" max="2060" width="5.5" style="7" customWidth="1"/>
    <col min="2061" max="2061" width="4.5" style="7" customWidth="1"/>
    <col min="2062" max="2062" width="7.5" style="7" customWidth="1"/>
    <col min="2063" max="2063" width="5.5" style="7" customWidth="1"/>
    <col min="2064" max="2064" width="4.5" style="7" customWidth="1"/>
    <col min="2065" max="2065" width="7.5" style="7" customWidth="1"/>
    <col min="2066" max="2066" width="8.625" style="7" customWidth="1"/>
    <col min="2067" max="2304" width="9" style="7"/>
    <col min="2305" max="2305" width="3.125" style="7" customWidth="1"/>
    <col min="2306" max="2306" width="3.5" style="7" customWidth="1"/>
    <col min="2307" max="2307" width="7.75" style="7" customWidth="1"/>
    <col min="2308" max="2308" width="5.375" style="7" customWidth="1"/>
    <col min="2309" max="2309" width="9.375" style="7" customWidth="1"/>
    <col min="2310" max="2310" width="5.5" style="7" customWidth="1"/>
    <col min="2311" max="2311" width="4.5" style="7" customWidth="1"/>
    <col min="2312" max="2312" width="7.5" style="7" customWidth="1"/>
    <col min="2313" max="2313" width="5.5" style="7" customWidth="1"/>
    <col min="2314" max="2314" width="4.5" style="7" customWidth="1"/>
    <col min="2315" max="2315" width="7.5" style="7" customWidth="1"/>
    <col min="2316" max="2316" width="5.5" style="7" customWidth="1"/>
    <col min="2317" max="2317" width="4.5" style="7" customWidth="1"/>
    <col min="2318" max="2318" width="7.5" style="7" customWidth="1"/>
    <col min="2319" max="2319" width="5.5" style="7" customWidth="1"/>
    <col min="2320" max="2320" width="4.5" style="7" customWidth="1"/>
    <col min="2321" max="2321" width="7.5" style="7" customWidth="1"/>
    <col min="2322" max="2322" width="8.625" style="7" customWidth="1"/>
    <col min="2323" max="2560" width="9" style="7"/>
    <col min="2561" max="2561" width="3.125" style="7" customWidth="1"/>
    <col min="2562" max="2562" width="3.5" style="7" customWidth="1"/>
    <col min="2563" max="2563" width="7.75" style="7" customWidth="1"/>
    <col min="2564" max="2564" width="5.375" style="7" customWidth="1"/>
    <col min="2565" max="2565" width="9.375" style="7" customWidth="1"/>
    <col min="2566" max="2566" width="5.5" style="7" customWidth="1"/>
    <col min="2567" max="2567" width="4.5" style="7" customWidth="1"/>
    <col min="2568" max="2568" width="7.5" style="7" customWidth="1"/>
    <col min="2569" max="2569" width="5.5" style="7" customWidth="1"/>
    <col min="2570" max="2570" width="4.5" style="7" customWidth="1"/>
    <col min="2571" max="2571" width="7.5" style="7" customWidth="1"/>
    <col min="2572" max="2572" width="5.5" style="7" customWidth="1"/>
    <col min="2573" max="2573" width="4.5" style="7" customWidth="1"/>
    <col min="2574" max="2574" width="7.5" style="7" customWidth="1"/>
    <col min="2575" max="2575" width="5.5" style="7" customWidth="1"/>
    <col min="2576" max="2576" width="4.5" style="7" customWidth="1"/>
    <col min="2577" max="2577" width="7.5" style="7" customWidth="1"/>
    <col min="2578" max="2578" width="8.625" style="7" customWidth="1"/>
    <col min="2579" max="2816" width="9" style="7"/>
    <col min="2817" max="2817" width="3.125" style="7" customWidth="1"/>
    <col min="2818" max="2818" width="3.5" style="7" customWidth="1"/>
    <col min="2819" max="2819" width="7.75" style="7" customWidth="1"/>
    <col min="2820" max="2820" width="5.375" style="7" customWidth="1"/>
    <col min="2821" max="2821" width="9.375" style="7" customWidth="1"/>
    <col min="2822" max="2822" width="5.5" style="7" customWidth="1"/>
    <col min="2823" max="2823" width="4.5" style="7" customWidth="1"/>
    <col min="2824" max="2824" width="7.5" style="7" customWidth="1"/>
    <col min="2825" max="2825" width="5.5" style="7" customWidth="1"/>
    <col min="2826" max="2826" width="4.5" style="7" customWidth="1"/>
    <col min="2827" max="2827" width="7.5" style="7" customWidth="1"/>
    <col min="2828" max="2828" width="5.5" style="7" customWidth="1"/>
    <col min="2829" max="2829" width="4.5" style="7" customWidth="1"/>
    <col min="2830" max="2830" width="7.5" style="7" customWidth="1"/>
    <col min="2831" max="2831" width="5.5" style="7" customWidth="1"/>
    <col min="2832" max="2832" width="4.5" style="7" customWidth="1"/>
    <col min="2833" max="2833" width="7.5" style="7" customWidth="1"/>
    <col min="2834" max="2834" width="8.625" style="7" customWidth="1"/>
    <col min="2835" max="3072" width="9" style="7"/>
    <col min="3073" max="3073" width="3.125" style="7" customWidth="1"/>
    <col min="3074" max="3074" width="3.5" style="7" customWidth="1"/>
    <col min="3075" max="3075" width="7.75" style="7" customWidth="1"/>
    <col min="3076" max="3076" width="5.375" style="7" customWidth="1"/>
    <col min="3077" max="3077" width="9.375" style="7" customWidth="1"/>
    <col min="3078" max="3078" width="5.5" style="7" customWidth="1"/>
    <col min="3079" max="3079" width="4.5" style="7" customWidth="1"/>
    <col min="3080" max="3080" width="7.5" style="7" customWidth="1"/>
    <col min="3081" max="3081" width="5.5" style="7" customWidth="1"/>
    <col min="3082" max="3082" width="4.5" style="7" customWidth="1"/>
    <col min="3083" max="3083" width="7.5" style="7" customWidth="1"/>
    <col min="3084" max="3084" width="5.5" style="7" customWidth="1"/>
    <col min="3085" max="3085" width="4.5" style="7" customWidth="1"/>
    <col min="3086" max="3086" width="7.5" style="7" customWidth="1"/>
    <col min="3087" max="3087" width="5.5" style="7" customWidth="1"/>
    <col min="3088" max="3088" width="4.5" style="7" customWidth="1"/>
    <col min="3089" max="3089" width="7.5" style="7" customWidth="1"/>
    <col min="3090" max="3090" width="8.625" style="7" customWidth="1"/>
    <col min="3091" max="3328" width="9" style="7"/>
    <col min="3329" max="3329" width="3.125" style="7" customWidth="1"/>
    <col min="3330" max="3330" width="3.5" style="7" customWidth="1"/>
    <col min="3331" max="3331" width="7.75" style="7" customWidth="1"/>
    <col min="3332" max="3332" width="5.375" style="7" customWidth="1"/>
    <col min="3333" max="3333" width="9.375" style="7" customWidth="1"/>
    <col min="3334" max="3334" width="5.5" style="7" customWidth="1"/>
    <col min="3335" max="3335" width="4.5" style="7" customWidth="1"/>
    <col min="3336" max="3336" width="7.5" style="7" customWidth="1"/>
    <col min="3337" max="3337" width="5.5" style="7" customWidth="1"/>
    <col min="3338" max="3338" width="4.5" style="7" customWidth="1"/>
    <col min="3339" max="3339" width="7.5" style="7" customWidth="1"/>
    <col min="3340" max="3340" width="5.5" style="7" customWidth="1"/>
    <col min="3341" max="3341" width="4.5" style="7" customWidth="1"/>
    <col min="3342" max="3342" width="7.5" style="7" customWidth="1"/>
    <col min="3343" max="3343" width="5.5" style="7" customWidth="1"/>
    <col min="3344" max="3344" width="4.5" style="7" customWidth="1"/>
    <col min="3345" max="3345" width="7.5" style="7" customWidth="1"/>
    <col min="3346" max="3346" width="8.625" style="7" customWidth="1"/>
    <col min="3347" max="3584" width="9" style="7"/>
    <col min="3585" max="3585" width="3.125" style="7" customWidth="1"/>
    <col min="3586" max="3586" width="3.5" style="7" customWidth="1"/>
    <col min="3587" max="3587" width="7.75" style="7" customWidth="1"/>
    <col min="3588" max="3588" width="5.375" style="7" customWidth="1"/>
    <col min="3589" max="3589" width="9.375" style="7" customWidth="1"/>
    <col min="3590" max="3590" width="5.5" style="7" customWidth="1"/>
    <col min="3591" max="3591" width="4.5" style="7" customWidth="1"/>
    <col min="3592" max="3592" width="7.5" style="7" customWidth="1"/>
    <col min="3593" max="3593" width="5.5" style="7" customWidth="1"/>
    <col min="3594" max="3594" width="4.5" style="7" customWidth="1"/>
    <col min="3595" max="3595" width="7.5" style="7" customWidth="1"/>
    <col min="3596" max="3596" width="5.5" style="7" customWidth="1"/>
    <col min="3597" max="3597" width="4.5" style="7" customWidth="1"/>
    <col min="3598" max="3598" width="7.5" style="7" customWidth="1"/>
    <col min="3599" max="3599" width="5.5" style="7" customWidth="1"/>
    <col min="3600" max="3600" width="4.5" style="7" customWidth="1"/>
    <col min="3601" max="3601" width="7.5" style="7" customWidth="1"/>
    <col min="3602" max="3602" width="8.625" style="7" customWidth="1"/>
    <col min="3603" max="3840" width="9" style="7"/>
    <col min="3841" max="3841" width="3.125" style="7" customWidth="1"/>
    <col min="3842" max="3842" width="3.5" style="7" customWidth="1"/>
    <col min="3843" max="3843" width="7.75" style="7" customWidth="1"/>
    <col min="3844" max="3844" width="5.375" style="7" customWidth="1"/>
    <col min="3845" max="3845" width="9.375" style="7" customWidth="1"/>
    <col min="3846" max="3846" width="5.5" style="7" customWidth="1"/>
    <col min="3847" max="3847" width="4.5" style="7" customWidth="1"/>
    <col min="3848" max="3848" width="7.5" style="7" customWidth="1"/>
    <col min="3849" max="3849" width="5.5" style="7" customWidth="1"/>
    <col min="3850" max="3850" width="4.5" style="7" customWidth="1"/>
    <col min="3851" max="3851" width="7.5" style="7" customWidth="1"/>
    <col min="3852" max="3852" width="5.5" style="7" customWidth="1"/>
    <col min="3853" max="3853" width="4.5" style="7" customWidth="1"/>
    <col min="3854" max="3854" width="7.5" style="7" customWidth="1"/>
    <col min="3855" max="3855" width="5.5" style="7" customWidth="1"/>
    <col min="3856" max="3856" width="4.5" style="7" customWidth="1"/>
    <col min="3857" max="3857" width="7.5" style="7" customWidth="1"/>
    <col min="3858" max="3858" width="8.625" style="7" customWidth="1"/>
    <col min="3859" max="4096" width="9" style="7"/>
    <col min="4097" max="4097" width="3.125" style="7" customWidth="1"/>
    <col min="4098" max="4098" width="3.5" style="7" customWidth="1"/>
    <col min="4099" max="4099" width="7.75" style="7" customWidth="1"/>
    <col min="4100" max="4100" width="5.375" style="7" customWidth="1"/>
    <col min="4101" max="4101" width="9.375" style="7" customWidth="1"/>
    <col min="4102" max="4102" width="5.5" style="7" customWidth="1"/>
    <col min="4103" max="4103" width="4.5" style="7" customWidth="1"/>
    <col min="4104" max="4104" width="7.5" style="7" customWidth="1"/>
    <col min="4105" max="4105" width="5.5" style="7" customWidth="1"/>
    <col min="4106" max="4106" width="4.5" style="7" customWidth="1"/>
    <col min="4107" max="4107" width="7.5" style="7" customWidth="1"/>
    <col min="4108" max="4108" width="5.5" style="7" customWidth="1"/>
    <col min="4109" max="4109" width="4.5" style="7" customWidth="1"/>
    <col min="4110" max="4110" width="7.5" style="7" customWidth="1"/>
    <col min="4111" max="4111" width="5.5" style="7" customWidth="1"/>
    <col min="4112" max="4112" width="4.5" style="7" customWidth="1"/>
    <col min="4113" max="4113" width="7.5" style="7" customWidth="1"/>
    <col min="4114" max="4114" width="8.625" style="7" customWidth="1"/>
    <col min="4115" max="4352" width="9" style="7"/>
    <col min="4353" max="4353" width="3.125" style="7" customWidth="1"/>
    <col min="4354" max="4354" width="3.5" style="7" customWidth="1"/>
    <col min="4355" max="4355" width="7.75" style="7" customWidth="1"/>
    <col min="4356" max="4356" width="5.375" style="7" customWidth="1"/>
    <col min="4357" max="4357" width="9.375" style="7" customWidth="1"/>
    <col min="4358" max="4358" width="5.5" style="7" customWidth="1"/>
    <col min="4359" max="4359" width="4.5" style="7" customWidth="1"/>
    <col min="4360" max="4360" width="7.5" style="7" customWidth="1"/>
    <col min="4361" max="4361" width="5.5" style="7" customWidth="1"/>
    <col min="4362" max="4362" width="4.5" style="7" customWidth="1"/>
    <col min="4363" max="4363" width="7.5" style="7" customWidth="1"/>
    <col min="4364" max="4364" width="5.5" style="7" customWidth="1"/>
    <col min="4365" max="4365" width="4.5" style="7" customWidth="1"/>
    <col min="4366" max="4366" width="7.5" style="7" customWidth="1"/>
    <col min="4367" max="4367" width="5.5" style="7" customWidth="1"/>
    <col min="4368" max="4368" width="4.5" style="7" customWidth="1"/>
    <col min="4369" max="4369" width="7.5" style="7" customWidth="1"/>
    <col min="4370" max="4370" width="8.625" style="7" customWidth="1"/>
    <col min="4371" max="4608" width="9" style="7"/>
    <col min="4609" max="4609" width="3.125" style="7" customWidth="1"/>
    <col min="4610" max="4610" width="3.5" style="7" customWidth="1"/>
    <col min="4611" max="4611" width="7.75" style="7" customWidth="1"/>
    <col min="4612" max="4612" width="5.375" style="7" customWidth="1"/>
    <col min="4613" max="4613" width="9.375" style="7" customWidth="1"/>
    <col min="4614" max="4614" width="5.5" style="7" customWidth="1"/>
    <col min="4615" max="4615" width="4.5" style="7" customWidth="1"/>
    <col min="4616" max="4616" width="7.5" style="7" customWidth="1"/>
    <col min="4617" max="4617" width="5.5" style="7" customWidth="1"/>
    <col min="4618" max="4618" width="4.5" style="7" customWidth="1"/>
    <col min="4619" max="4619" width="7.5" style="7" customWidth="1"/>
    <col min="4620" max="4620" width="5.5" style="7" customWidth="1"/>
    <col min="4621" max="4621" width="4.5" style="7" customWidth="1"/>
    <col min="4622" max="4622" width="7.5" style="7" customWidth="1"/>
    <col min="4623" max="4623" width="5.5" style="7" customWidth="1"/>
    <col min="4624" max="4624" width="4.5" style="7" customWidth="1"/>
    <col min="4625" max="4625" width="7.5" style="7" customWidth="1"/>
    <col min="4626" max="4626" width="8.625" style="7" customWidth="1"/>
    <col min="4627" max="4864" width="9" style="7"/>
    <col min="4865" max="4865" width="3.125" style="7" customWidth="1"/>
    <col min="4866" max="4866" width="3.5" style="7" customWidth="1"/>
    <col min="4867" max="4867" width="7.75" style="7" customWidth="1"/>
    <col min="4868" max="4868" width="5.375" style="7" customWidth="1"/>
    <col min="4869" max="4869" width="9.375" style="7" customWidth="1"/>
    <col min="4870" max="4870" width="5.5" style="7" customWidth="1"/>
    <col min="4871" max="4871" width="4.5" style="7" customWidth="1"/>
    <col min="4872" max="4872" width="7.5" style="7" customWidth="1"/>
    <col min="4873" max="4873" width="5.5" style="7" customWidth="1"/>
    <col min="4874" max="4874" width="4.5" style="7" customWidth="1"/>
    <col min="4875" max="4875" width="7.5" style="7" customWidth="1"/>
    <col min="4876" max="4876" width="5.5" style="7" customWidth="1"/>
    <col min="4877" max="4877" width="4.5" style="7" customWidth="1"/>
    <col min="4878" max="4878" width="7.5" style="7" customWidth="1"/>
    <col min="4879" max="4879" width="5.5" style="7" customWidth="1"/>
    <col min="4880" max="4880" width="4.5" style="7" customWidth="1"/>
    <col min="4881" max="4881" width="7.5" style="7" customWidth="1"/>
    <col min="4882" max="4882" width="8.625" style="7" customWidth="1"/>
    <col min="4883" max="5120" width="9" style="7"/>
    <col min="5121" max="5121" width="3.125" style="7" customWidth="1"/>
    <col min="5122" max="5122" width="3.5" style="7" customWidth="1"/>
    <col min="5123" max="5123" width="7.75" style="7" customWidth="1"/>
    <col min="5124" max="5124" width="5.375" style="7" customWidth="1"/>
    <col min="5125" max="5125" width="9.375" style="7" customWidth="1"/>
    <col min="5126" max="5126" width="5.5" style="7" customWidth="1"/>
    <col min="5127" max="5127" width="4.5" style="7" customWidth="1"/>
    <col min="5128" max="5128" width="7.5" style="7" customWidth="1"/>
    <col min="5129" max="5129" width="5.5" style="7" customWidth="1"/>
    <col min="5130" max="5130" width="4.5" style="7" customWidth="1"/>
    <col min="5131" max="5131" width="7.5" style="7" customWidth="1"/>
    <col min="5132" max="5132" width="5.5" style="7" customWidth="1"/>
    <col min="5133" max="5133" width="4.5" style="7" customWidth="1"/>
    <col min="5134" max="5134" width="7.5" style="7" customWidth="1"/>
    <col min="5135" max="5135" width="5.5" style="7" customWidth="1"/>
    <col min="5136" max="5136" width="4.5" style="7" customWidth="1"/>
    <col min="5137" max="5137" width="7.5" style="7" customWidth="1"/>
    <col min="5138" max="5138" width="8.625" style="7" customWidth="1"/>
    <col min="5139" max="5376" width="9" style="7"/>
    <col min="5377" max="5377" width="3.125" style="7" customWidth="1"/>
    <col min="5378" max="5378" width="3.5" style="7" customWidth="1"/>
    <col min="5379" max="5379" width="7.75" style="7" customWidth="1"/>
    <col min="5380" max="5380" width="5.375" style="7" customWidth="1"/>
    <col min="5381" max="5381" width="9.375" style="7" customWidth="1"/>
    <col min="5382" max="5382" width="5.5" style="7" customWidth="1"/>
    <col min="5383" max="5383" width="4.5" style="7" customWidth="1"/>
    <col min="5384" max="5384" width="7.5" style="7" customWidth="1"/>
    <col min="5385" max="5385" width="5.5" style="7" customWidth="1"/>
    <col min="5386" max="5386" width="4.5" style="7" customWidth="1"/>
    <col min="5387" max="5387" width="7.5" style="7" customWidth="1"/>
    <col min="5388" max="5388" width="5.5" style="7" customWidth="1"/>
    <col min="5389" max="5389" width="4.5" style="7" customWidth="1"/>
    <col min="5390" max="5390" width="7.5" style="7" customWidth="1"/>
    <col min="5391" max="5391" width="5.5" style="7" customWidth="1"/>
    <col min="5392" max="5392" width="4.5" style="7" customWidth="1"/>
    <col min="5393" max="5393" width="7.5" style="7" customWidth="1"/>
    <col min="5394" max="5394" width="8.625" style="7" customWidth="1"/>
    <col min="5395" max="5632" width="9" style="7"/>
    <col min="5633" max="5633" width="3.125" style="7" customWidth="1"/>
    <col min="5634" max="5634" width="3.5" style="7" customWidth="1"/>
    <col min="5635" max="5635" width="7.75" style="7" customWidth="1"/>
    <col min="5636" max="5636" width="5.375" style="7" customWidth="1"/>
    <col min="5637" max="5637" width="9.375" style="7" customWidth="1"/>
    <col min="5638" max="5638" width="5.5" style="7" customWidth="1"/>
    <col min="5639" max="5639" width="4.5" style="7" customWidth="1"/>
    <col min="5640" max="5640" width="7.5" style="7" customWidth="1"/>
    <col min="5641" max="5641" width="5.5" style="7" customWidth="1"/>
    <col min="5642" max="5642" width="4.5" style="7" customWidth="1"/>
    <col min="5643" max="5643" width="7.5" style="7" customWidth="1"/>
    <col min="5644" max="5644" width="5.5" style="7" customWidth="1"/>
    <col min="5645" max="5645" width="4.5" style="7" customWidth="1"/>
    <col min="5646" max="5646" width="7.5" style="7" customWidth="1"/>
    <col min="5647" max="5647" width="5.5" style="7" customWidth="1"/>
    <col min="5648" max="5648" width="4.5" style="7" customWidth="1"/>
    <col min="5649" max="5649" width="7.5" style="7" customWidth="1"/>
    <col min="5650" max="5650" width="8.625" style="7" customWidth="1"/>
    <col min="5651" max="5888" width="9" style="7"/>
    <col min="5889" max="5889" width="3.125" style="7" customWidth="1"/>
    <col min="5890" max="5890" width="3.5" style="7" customWidth="1"/>
    <col min="5891" max="5891" width="7.75" style="7" customWidth="1"/>
    <col min="5892" max="5892" width="5.375" style="7" customWidth="1"/>
    <col min="5893" max="5893" width="9.375" style="7" customWidth="1"/>
    <col min="5894" max="5894" width="5.5" style="7" customWidth="1"/>
    <col min="5895" max="5895" width="4.5" style="7" customWidth="1"/>
    <col min="5896" max="5896" width="7.5" style="7" customWidth="1"/>
    <col min="5897" max="5897" width="5.5" style="7" customWidth="1"/>
    <col min="5898" max="5898" width="4.5" style="7" customWidth="1"/>
    <col min="5899" max="5899" width="7.5" style="7" customWidth="1"/>
    <col min="5900" max="5900" width="5.5" style="7" customWidth="1"/>
    <col min="5901" max="5901" width="4.5" style="7" customWidth="1"/>
    <col min="5902" max="5902" width="7.5" style="7" customWidth="1"/>
    <col min="5903" max="5903" width="5.5" style="7" customWidth="1"/>
    <col min="5904" max="5904" width="4.5" style="7" customWidth="1"/>
    <col min="5905" max="5905" width="7.5" style="7" customWidth="1"/>
    <col min="5906" max="5906" width="8.625" style="7" customWidth="1"/>
    <col min="5907" max="6144" width="9" style="7"/>
    <col min="6145" max="6145" width="3.125" style="7" customWidth="1"/>
    <col min="6146" max="6146" width="3.5" style="7" customWidth="1"/>
    <col min="6147" max="6147" width="7.75" style="7" customWidth="1"/>
    <col min="6148" max="6148" width="5.375" style="7" customWidth="1"/>
    <col min="6149" max="6149" width="9.375" style="7" customWidth="1"/>
    <col min="6150" max="6150" width="5.5" style="7" customWidth="1"/>
    <col min="6151" max="6151" width="4.5" style="7" customWidth="1"/>
    <col min="6152" max="6152" width="7.5" style="7" customWidth="1"/>
    <col min="6153" max="6153" width="5.5" style="7" customWidth="1"/>
    <col min="6154" max="6154" width="4.5" style="7" customWidth="1"/>
    <col min="6155" max="6155" width="7.5" style="7" customWidth="1"/>
    <col min="6156" max="6156" width="5.5" style="7" customWidth="1"/>
    <col min="6157" max="6157" width="4.5" style="7" customWidth="1"/>
    <col min="6158" max="6158" width="7.5" style="7" customWidth="1"/>
    <col min="6159" max="6159" width="5.5" style="7" customWidth="1"/>
    <col min="6160" max="6160" width="4.5" style="7" customWidth="1"/>
    <col min="6161" max="6161" width="7.5" style="7" customWidth="1"/>
    <col min="6162" max="6162" width="8.625" style="7" customWidth="1"/>
    <col min="6163" max="6400" width="9" style="7"/>
    <col min="6401" max="6401" width="3.125" style="7" customWidth="1"/>
    <col min="6402" max="6402" width="3.5" style="7" customWidth="1"/>
    <col min="6403" max="6403" width="7.75" style="7" customWidth="1"/>
    <col min="6404" max="6404" width="5.375" style="7" customWidth="1"/>
    <col min="6405" max="6405" width="9.375" style="7" customWidth="1"/>
    <col min="6406" max="6406" width="5.5" style="7" customWidth="1"/>
    <col min="6407" max="6407" width="4.5" style="7" customWidth="1"/>
    <col min="6408" max="6408" width="7.5" style="7" customWidth="1"/>
    <col min="6409" max="6409" width="5.5" style="7" customWidth="1"/>
    <col min="6410" max="6410" width="4.5" style="7" customWidth="1"/>
    <col min="6411" max="6411" width="7.5" style="7" customWidth="1"/>
    <col min="6412" max="6412" width="5.5" style="7" customWidth="1"/>
    <col min="6413" max="6413" width="4.5" style="7" customWidth="1"/>
    <col min="6414" max="6414" width="7.5" style="7" customWidth="1"/>
    <col min="6415" max="6415" width="5.5" style="7" customWidth="1"/>
    <col min="6416" max="6416" width="4.5" style="7" customWidth="1"/>
    <col min="6417" max="6417" width="7.5" style="7" customWidth="1"/>
    <col min="6418" max="6418" width="8.625" style="7" customWidth="1"/>
    <col min="6419" max="6656" width="9" style="7"/>
    <col min="6657" max="6657" width="3.125" style="7" customWidth="1"/>
    <col min="6658" max="6658" width="3.5" style="7" customWidth="1"/>
    <col min="6659" max="6659" width="7.75" style="7" customWidth="1"/>
    <col min="6660" max="6660" width="5.375" style="7" customWidth="1"/>
    <col min="6661" max="6661" width="9.375" style="7" customWidth="1"/>
    <col min="6662" max="6662" width="5.5" style="7" customWidth="1"/>
    <col min="6663" max="6663" width="4.5" style="7" customWidth="1"/>
    <col min="6664" max="6664" width="7.5" style="7" customWidth="1"/>
    <col min="6665" max="6665" width="5.5" style="7" customWidth="1"/>
    <col min="6666" max="6666" width="4.5" style="7" customWidth="1"/>
    <col min="6667" max="6667" width="7.5" style="7" customWidth="1"/>
    <col min="6668" max="6668" width="5.5" style="7" customWidth="1"/>
    <col min="6669" max="6669" width="4.5" style="7" customWidth="1"/>
    <col min="6670" max="6670" width="7.5" style="7" customWidth="1"/>
    <col min="6671" max="6671" width="5.5" style="7" customWidth="1"/>
    <col min="6672" max="6672" width="4.5" style="7" customWidth="1"/>
    <col min="6673" max="6673" width="7.5" style="7" customWidth="1"/>
    <col min="6674" max="6674" width="8.625" style="7" customWidth="1"/>
    <col min="6675" max="6912" width="9" style="7"/>
    <col min="6913" max="6913" width="3.125" style="7" customWidth="1"/>
    <col min="6914" max="6914" width="3.5" style="7" customWidth="1"/>
    <col min="6915" max="6915" width="7.75" style="7" customWidth="1"/>
    <col min="6916" max="6916" width="5.375" style="7" customWidth="1"/>
    <col min="6917" max="6917" width="9.375" style="7" customWidth="1"/>
    <col min="6918" max="6918" width="5.5" style="7" customWidth="1"/>
    <col min="6919" max="6919" width="4.5" style="7" customWidth="1"/>
    <col min="6920" max="6920" width="7.5" style="7" customWidth="1"/>
    <col min="6921" max="6921" width="5.5" style="7" customWidth="1"/>
    <col min="6922" max="6922" width="4.5" style="7" customWidth="1"/>
    <col min="6923" max="6923" width="7.5" style="7" customWidth="1"/>
    <col min="6924" max="6924" width="5.5" style="7" customWidth="1"/>
    <col min="6925" max="6925" width="4.5" style="7" customWidth="1"/>
    <col min="6926" max="6926" width="7.5" style="7" customWidth="1"/>
    <col min="6927" max="6927" width="5.5" style="7" customWidth="1"/>
    <col min="6928" max="6928" width="4.5" style="7" customWidth="1"/>
    <col min="6929" max="6929" width="7.5" style="7" customWidth="1"/>
    <col min="6930" max="6930" width="8.625" style="7" customWidth="1"/>
    <col min="6931" max="7168" width="9" style="7"/>
    <col min="7169" max="7169" width="3.125" style="7" customWidth="1"/>
    <col min="7170" max="7170" width="3.5" style="7" customWidth="1"/>
    <col min="7171" max="7171" width="7.75" style="7" customWidth="1"/>
    <col min="7172" max="7172" width="5.375" style="7" customWidth="1"/>
    <col min="7173" max="7173" width="9.375" style="7" customWidth="1"/>
    <col min="7174" max="7174" width="5.5" style="7" customWidth="1"/>
    <col min="7175" max="7175" width="4.5" style="7" customWidth="1"/>
    <col min="7176" max="7176" width="7.5" style="7" customWidth="1"/>
    <col min="7177" max="7177" width="5.5" style="7" customWidth="1"/>
    <col min="7178" max="7178" width="4.5" style="7" customWidth="1"/>
    <col min="7179" max="7179" width="7.5" style="7" customWidth="1"/>
    <col min="7180" max="7180" width="5.5" style="7" customWidth="1"/>
    <col min="7181" max="7181" width="4.5" style="7" customWidth="1"/>
    <col min="7182" max="7182" width="7.5" style="7" customWidth="1"/>
    <col min="7183" max="7183" width="5.5" style="7" customWidth="1"/>
    <col min="7184" max="7184" width="4.5" style="7" customWidth="1"/>
    <col min="7185" max="7185" width="7.5" style="7" customWidth="1"/>
    <col min="7186" max="7186" width="8.625" style="7" customWidth="1"/>
    <col min="7187" max="7424" width="9" style="7"/>
    <col min="7425" max="7425" width="3.125" style="7" customWidth="1"/>
    <col min="7426" max="7426" width="3.5" style="7" customWidth="1"/>
    <col min="7427" max="7427" width="7.75" style="7" customWidth="1"/>
    <col min="7428" max="7428" width="5.375" style="7" customWidth="1"/>
    <col min="7429" max="7429" width="9.375" style="7" customWidth="1"/>
    <col min="7430" max="7430" width="5.5" style="7" customWidth="1"/>
    <col min="7431" max="7431" width="4.5" style="7" customWidth="1"/>
    <col min="7432" max="7432" width="7.5" style="7" customWidth="1"/>
    <col min="7433" max="7433" width="5.5" style="7" customWidth="1"/>
    <col min="7434" max="7434" width="4.5" style="7" customWidth="1"/>
    <col min="7435" max="7435" width="7.5" style="7" customWidth="1"/>
    <col min="7436" max="7436" width="5.5" style="7" customWidth="1"/>
    <col min="7437" max="7437" width="4.5" style="7" customWidth="1"/>
    <col min="7438" max="7438" width="7.5" style="7" customWidth="1"/>
    <col min="7439" max="7439" width="5.5" style="7" customWidth="1"/>
    <col min="7440" max="7440" width="4.5" style="7" customWidth="1"/>
    <col min="7441" max="7441" width="7.5" style="7" customWidth="1"/>
    <col min="7442" max="7442" width="8.625" style="7" customWidth="1"/>
    <col min="7443" max="7680" width="9" style="7"/>
    <col min="7681" max="7681" width="3.125" style="7" customWidth="1"/>
    <col min="7682" max="7682" width="3.5" style="7" customWidth="1"/>
    <col min="7683" max="7683" width="7.75" style="7" customWidth="1"/>
    <col min="7684" max="7684" width="5.375" style="7" customWidth="1"/>
    <col min="7685" max="7685" width="9.375" style="7" customWidth="1"/>
    <col min="7686" max="7686" width="5.5" style="7" customWidth="1"/>
    <col min="7687" max="7687" width="4.5" style="7" customWidth="1"/>
    <col min="7688" max="7688" width="7.5" style="7" customWidth="1"/>
    <col min="7689" max="7689" width="5.5" style="7" customWidth="1"/>
    <col min="7690" max="7690" width="4.5" style="7" customWidth="1"/>
    <col min="7691" max="7691" width="7.5" style="7" customWidth="1"/>
    <col min="7692" max="7692" width="5.5" style="7" customWidth="1"/>
    <col min="7693" max="7693" width="4.5" style="7" customWidth="1"/>
    <col min="7694" max="7694" width="7.5" style="7" customWidth="1"/>
    <col min="7695" max="7695" width="5.5" style="7" customWidth="1"/>
    <col min="7696" max="7696" width="4.5" style="7" customWidth="1"/>
    <col min="7697" max="7697" width="7.5" style="7" customWidth="1"/>
    <col min="7698" max="7698" width="8.625" style="7" customWidth="1"/>
    <col min="7699" max="7936" width="9" style="7"/>
    <col min="7937" max="7937" width="3.125" style="7" customWidth="1"/>
    <col min="7938" max="7938" width="3.5" style="7" customWidth="1"/>
    <col min="7939" max="7939" width="7.75" style="7" customWidth="1"/>
    <col min="7940" max="7940" width="5.375" style="7" customWidth="1"/>
    <col min="7941" max="7941" width="9.375" style="7" customWidth="1"/>
    <col min="7942" max="7942" width="5.5" style="7" customWidth="1"/>
    <col min="7943" max="7943" width="4.5" style="7" customWidth="1"/>
    <col min="7944" max="7944" width="7.5" style="7" customWidth="1"/>
    <col min="7945" max="7945" width="5.5" style="7" customWidth="1"/>
    <col min="7946" max="7946" width="4.5" style="7" customWidth="1"/>
    <col min="7947" max="7947" width="7.5" style="7" customWidth="1"/>
    <col min="7948" max="7948" width="5.5" style="7" customWidth="1"/>
    <col min="7949" max="7949" width="4.5" style="7" customWidth="1"/>
    <col min="7950" max="7950" width="7.5" style="7" customWidth="1"/>
    <col min="7951" max="7951" width="5.5" style="7" customWidth="1"/>
    <col min="7952" max="7952" width="4.5" style="7" customWidth="1"/>
    <col min="7953" max="7953" width="7.5" style="7" customWidth="1"/>
    <col min="7954" max="7954" width="8.625" style="7" customWidth="1"/>
    <col min="7955" max="8192" width="9" style="7"/>
    <col min="8193" max="8193" width="3.125" style="7" customWidth="1"/>
    <col min="8194" max="8194" width="3.5" style="7" customWidth="1"/>
    <col min="8195" max="8195" width="7.75" style="7" customWidth="1"/>
    <col min="8196" max="8196" width="5.375" style="7" customWidth="1"/>
    <col min="8197" max="8197" width="9.375" style="7" customWidth="1"/>
    <col min="8198" max="8198" width="5.5" style="7" customWidth="1"/>
    <col min="8199" max="8199" width="4.5" style="7" customWidth="1"/>
    <col min="8200" max="8200" width="7.5" style="7" customWidth="1"/>
    <col min="8201" max="8201" width="5.5" style="7" customWidth="1"/>
    <col min="8202" max="8202" width="4.5" style="7" customWidth="1"/>
    <col min="8203" max="8203" width="7.5" style="7" customWidth="1"/>
    <col min="8204" max="8204" width="5.5" style="7" customWidth="1"/>
    <col min="8205" max="8205" width="4.5" style="7" customWidth="1"/>
    <col min="8206" max="8206" width="7.5" style="7" customWidth="1"/>
    <col min="8207" max="8207" width="5.5" style="7" customWidth="1"/>
    <col min="8208" max="8208" width="4.5" style="7" customWidth="1"/>
    <col min="8209" max="8209" width="7.5" style="7" customWidth="1"/>
    <col min="8210" max="8210" width="8.625" style="7" customWidth="1"/>
    <col min="8211" max="8448" width="9" style="7"/>
    <col min="8449" max="8449" width="3.125" style="7" customWidth="1"/>
    <col min="8450" max="8450" width="3.5" style="7" customWidth="1"/>
    <col min="8451" max="8451" width="7.75" style="7" customWidth="1"/>
    <col min="8452" max="8452" width="5.375" style="7" customWidth="1"/>
    <col min="8453" max="8453" width="9.375" style="7" customWidth="1"/>
    <col min="8454" max="8454" width="5.5" style="7" customWidth="1"/>
    <col min="8455" max="8455" width="4.5" style="7" customWidth="1"/>
    <col min="8456" max="8456" width="7.5" style="7" customWidth="1"/>
    <col min="8457" max="8457" width="5.5" style="7" customWidth="1"/>
    <col min="8458" max="8458" width="4.5" style="7" customWidth="1"/>
    <col min="8459" max="8459" width="7.5" style="7" customWidth="1"/>
    <col min="8460" max="8460" width="5.5" style="7" customWidth="1"/>
    <col min="8461" max="8461" width="4.5" style="7" customWidth="1"/>
    <col min="8462" max="8462" width="7.5" style="7" customWidth="1"/>
    <col min="8463" max="8463" width="5.5" style="7" customWidth="1"/>
    <col min="8464" max="8464" width="4.5" style="7" customWidth="1"/>
    <col min="8465" max="8465" width="7.5" style="7" customWidth="1"/>
    <col min="8466" max="8466" width="8.625" style="7" customWidth="1"/>
    <col min="8467" max="8704" width="9" style="7"/>
    <col min="8705" max="8705" width="3.125" style="7" customWidth="1"/>
    <col min="8706" max="8706" width="3.5" style="7" customWidth="1"/>
    <col min="8707" max="8707" width="7.75" style="7" customWidth="1"/>
    <col min="8708" max="8708" width="5.375" style="7" customWidth="1"/>
    <col min="8709" max="8709" width="9.375" style="7" customWidth="1"/>
    <col min="8710" max="8710" width="5.5" style="7" customWidth="1"/>
    <col min="8711" max="8711" width="4.5" style="7" customWidth="1"/>
    <col min="8712" max="8712" width="7.5" style="7" customWidth="1"/>
    <col min="8713" max="8713" width="5.5" style="7" customWidth="1"/>
    <col min="8714" max="8714" width="4.5" style="7" customWidth="1"/>
    <col min="8715" max="8715" width="7.5" style="7" customWidth="1"/>
    <col min="8716" max="8716" width="5.5" style="7" customWidth="1"/>
    <col min="8717" max="8717" width="4.5" style="7" customWidth="1"/>
    <col min="8718" max="8718" width="7.5" style="7" customWidth="1"/>
    <col min="8719" max="8719" width="5.5" style="7" customWidth="1"/>
    <col min="8720" max="8720" width="4.5" style="7" customWidth="1"/>
    <col min="8721" max="8721" width="7.5" style="7" customWidth="1"/>
    <col min="8722" max="8722" width="8.625" style="7" customWidth="1"/>
    <col min="8723" max="8960" width="9" style="7"/>
    <col min="8961" max="8961" width="3.125" style="7" customWidth="1"/>
    <col min="8962" max="8962" width="3.5" style="7" customWidth="1"/>
    <col min="8963" max="8963" width="7.75" style="7" customWidth="1"/>
    <col min="8964" max="8964" width="5.375" style="7" customWidth="1"/>
    <col min="8965" max="8965" width="9.375" style="7" customWidth="1"/>
    <col min="8966" max="8966" width="5.5" style="7" customWidth="1"/>
    <col min="8967" max="8967" width="4.5" style="7" customWidth="1"/>
    <col min="8968" max="8968" width="7.5" style="7" customWidth="1"/>
    <col min="8969" max="8969" width="5.5" style="7" customWidth="1"/>
    <col min="8970" max="8970" width="4.5" style="7" customWidth="1"/>
    <col min="8971" max="8971" width="7.5" style="7" customWidth="1"/>
    <col min="8972" max="8972" width="5.5" style="7" customWidth="1"/>
    <col min="8973" max="8973" width="4.5" style="7" customWidth="1"/>
    <col min="8974" max="8974" width="7.5" style="7" customWidth="1"/>
    <col min="8975" max="8975" width="5.5" style="7" customWidth="1"/>
    <col min="8976" max="8976" width="4.5" style="7" customWidth="1"/>
    <col min="8977" max="8977" width="7.5" style="7" customWidth="1"/>
    <col min="8978" max="8978" width="8.625" style="7" customWidth="1"/>
    <col min="8979" max="9216" width="9" style="7"/>
    <col min="9217" max="9217" width="3.125" style="7" customWidth="1"/>
    <col min="9218" max="9218" width="3.5" style="7" customWidth="1"/>
    <col min="9219" max="9219" width="7.75" style="7" customWidth="1"/>
    <col min="9220" max="9220" width="5.375" style="7" customWidth="1"/>
    <col min="9221" max="9221" width="9.375" style="7" customWidth="1"/>
    <col min="9222" max="9222" width="5.5" style="7" customWidth="1"/>
    <col min="9223" max="9223" width="4.5" style="7" customWidth="1"/>
    <col min="9224" max="9224" width="7.5" style="7" customWidth="1"/>
    <col min="9225" max="9225" width="5.5" style="7" customWidth="1"/>
    <col min="9226" max="9226" width="4.5" style="7" customWidth="1"/>
    <col min="9227" max="9227" width="7.5" style="7" customWidth="1"/>
    <col min="9228" max="9228" width="5.5" style="7" customWidth="1"/>
    <col min="9229" max="9229" width="4.5" style="7" customWidth="1"/>
    <col min="9230" max="9230" width="7.5" style="7" customWidth="1"/>
    <col min="9231" max="9231" width="5.5" style="7" customWidth="1"/>
    <col min="9232" max="9232" width="4.5" style="7" customWidth="1"/>
    <col min="9233" max="9233" width="7.5" style="7" customWidth="1"/>
    <col min="9234" max="9234" width="8.625" style="7" customWidth="1"/>
    <col min="9235" max="9472" width="9" style="7"/>
    <col min="9473" max="9473" width="3.125" style="7" customWidth="1"/>
    <col min="9474" max="9474" width="3.5" style="7" customWidth="1"/>
    <col min="9475" max="9475" width="7.75" style="7" customWidth="1"/>
    <col min="9476" max="9476" width="5.375" style="7" customWidth="1"/>
    <col min="9477" max="9477" width="9.375" style="7" customWidth="1"/>
    <col min="9478" max="9478" width="5.5" style="7" customWidth="1"/>
    <col min="9479" max="9479" width="4.5" style="7" customWidth="1"/>
    <col min="9480" max="9480" width="7.5" style="7" customWidth="1"/>
    <col min="9481" max="9481" width="5.5" style="7" customWidth="1"/>
    <col min="9482" max="9482" width="4.5" style="7" customWidth="1"/>
    <col min="9483" max="9483" width="7.5" style="7" customWidth="1"/>
    <col min="9484" max="9484" width="5.5" style="7" customWidth="1"/>
    <col min="9485" max="9485" width="4.5" style="7" customWidth="1"/>
    <col min="9486" max="9486" width="7.5" style="7" customWidth="1"/>
    <col min="9487" max="9487" width="5.5" style="7" customWidth="1"/>
    <col min="9488" max="9488" width="4.5" style="7" customWidth="1"/>
    <col min="9489" max="9489" width="7.5" style="7" customWidth="1"/>
    <col min="9490" max="9490" width="8.625" style="7" customWidth="1"/>
    <col min="9491" max="9728" width="9" style="7"/>
    <col min="9729" max="9729" width="3.125" style="7" customWidth="1"/>
    <col min="9730" max="9730" width="3.5" style="7" customWidth="1"/>
    <col min="9731" max="9731" width="7.75" style="7" customWidth="1"/>
    <col min="9732" max="9732" width="5.375" style="7" customWidth="1"/>
    <col min="9733" max="9733" width="9.375" style="7" customWidth="1"/>
    <col min="9734" max="9734" width="5.5" style="7" customWidth="1"/>
    <col min="9735" max="9735" width="4.5" style="7" customWidth="1"/>
    <col min="9736" max="9736" width="7.5" style="7" customWidth="1"/>
    <col min="9737" max="9737" width="5.5" style="7" customWidth="1"/>
    <col min="9738" max="9738" width="4.5" style="7" customWidth="1"/>
    <col min="9739" max="9739" width="7.5" style="7" customWidth="1"/>
    <col min="9740" max="9740" width="5.5" style="7" customWidth="1"/>
    <col min="9741" max="9741" width="4.5" style="7" customWidth="1"/>
    <col min="9742" max="9742" width="7.5" style="7" customWidth="1"/>
    <col min="9743" max="9743" width="5.5" style="7" customWidth="1"/>
    <col min="9744" max="9744" width="4.5" style="7" customWidth="1"/>
    <col min="9745" max="9745" width="7.5" style="7" customWidth="1"/>
    <col min="9746" max="9746" width="8.625" style="7" customWidth="1"/>
    <col min="9747" max="9984" width="9" style="7"/>
    <col min="9985" max="9985" width="3.125" style="7" customWidth="1"/>
    <col min="9986" max="9986" width="3.5" style="7" customWidth="1"/>
    <col min="9987" max="9987" width="7.75" style="7" customWidth="1"/>
    <col min="9988" max="9988" width="5.375" style="7" customWidth="1"/>
    <col min="9989" max="9989" width="9.375" style="7" customWidth="1"/>
    <col min="9990" max="9990" width="5.5" style="7" customWidth="1"/>
    <col min="9991" max="9991" width="4.5" style="7" customWidth="1"/>
    <col min="9992" max="9992" width="7.5" style="7" customWidth="1"/>
    <col min="9993" max="9993" width="5.5" style="7" customWidth="1"/>
    <col min="9994" max="9994" width="4.5" style="7" customWidth="1"/>
    <col min="9995" max="9995" width="7.5" style="7" customWidth="1"/>
    <col min="9996" max="9996" width="5.5" style="7" customWidth="1"/>
    <col min="9997" max="9997" width="4.5" style="7" customWidth="1"/>
    <col min="9998" max="9998" width="7.5" style="7" customWidth="1"/>
    <col min="9999" max="9999" width="5.5" style="7" customWidth="1"/>
    <col min="10000" max="10000" width="4.5" style="7" customWidth="1"/>
    <col min="10001" max="10001" width="7.5" style="7" customWidth="1"/>
    <col min="10002" max="10002" width="8.625" style="7" customWidth="1"/>
    <col min="10003" max="10240" width="9" style="7"/>
    <col min="10241" max="10241" width="3.125" style="7" customWidth="1"/>
    <col min="10242" max="10242" width="3.5" style="7" customWidth="1"/>
    <col min="10243" max="10243" width="7.75" style="7" customWidth="1"/>
    <col min="10244" max="10244" width="5.375" style="7" customWidth="1"/>
    <col min="10245" max="10245" width="9.375" style="7" customWidth="1"/>
    <col min="10246" max="10246" width="5.5" style="7" customWidth="1"/>
    <col min="10247" max="10247" width="4.5" style="7" customWidth="1"/>
    <col min="10248" max="10248" width="7.5" style="7" customWidth="1"/>
    <col min="10249" max="10249" width="5.5" style="7" customWidth="1"/>
    <col min="10250" max="10250" width="4.5" style="7" customWidth="1"/>
    <col min="10251" max="10251" width="7.5" style="7" customWidth="1"/>
    <col min="10252" max="10252" width="5.5" style="7" customWidth="1"/>
    <col min="10253" max="10253" width="4.5" style="7" customWidth="1"/>
    <col min="10254" max="10254" width="7.5" style="7" customWidth="1"/>
    <col min="10255" max="10255" width="5.5" style="7" customWidth="1"/>
    <col min="10256" max="10256" width="4.5" style="7" customWidth="1"/>
    <col min="10257" max="10257" width="7.5" style="7" customWidth="1"/>
    <col min="10258" max="10258" width="8.625" style="7" customWidth="1"/>
    <col min="10259" max="10496" width="9" style="7"/>
    <col min="10497" max="10497" width="3.125" style="7" customWidth="1"/>
    <col min="10498" max="10498" width="3.5" style="7" customWidth="1"/>
    <col min="10499" max="10499" width="7.75" style="7" customWidth="1"/>
    <col min="10500" max="10500" width="5.375" style="7" customWidth="1"/>
    <col min="10501" max="10501" width="9.375" style="7" customWidth="1"/>
    <col min="10502" max="10502" width="5.5" style="7" customWidth="1"/>
    <col min="10503" max="10503" width="4.5" style="7" customWidth="1"/>
    <col min="10504" max="10504" width="7.5" style="7" customWidth="1"/>
    <col min="10505" max="10505" width="5.5" style="7" customWidth="1"/>
    <col min="10506" max="10506" width="4.5" style="7" customWidth="1"/>
    <col min="10507" max="10507" width="7.5" style="7" customWidth="1"/>
    <col min="10508" max="10508" width="5.5" style="7" customWidth="1"/>
    <col min="10509" max="10509" width="4.5" style="7" customWidth="1"/>
    <col min="10510" max="10510" width="7.5" style="7" customWidth="1"/>
    <col min="10511" max="10511" width="5.5" style="7" customWidth="1"/>
    <col min="10512" max="10512" width="4.5" style="7" customWidth="1"/>
    <col min="10513" max="10513" width="7.5" style="7" customWidth="1"/>
    <col min="10514" max="10514" width="8.625" style="7" customWidth="1"/>
    <col min="10515" max="10752" width="9" style="7"/>
    <col min="10753" max="10753" width="3.125" style="7" customWidth="1"/>
    <col min="10754" max="10754" width="3.5" style="7" customWidth="1"/>
    <col min="10755" max="10755" width="7.75" style="7" customWidth="1"/>
    <col min="10756" max="10756" width="5.375" style="7" customWidth="1"/>
    <col min="10757" max="10757" width="9.375" style="7" customWidth="1"/>
    <col min="10758" max="10758" width="5.5" style="7" customWidth="1"/>
    <col min="10759" max="10759" width="4.5" style="7" customWidth="1"/>
    <col min="10760" max="10760" width="7.5" style="7" customWidth="1"/>
    <col min="10761" max="10761" width="5.5" style="7" customWidth="1"/>
    <col min="10762" max="10762" width="4.5" style="7" customWidth="1"/>
    <col min="10763" max="10763" width="7.5" style="7" customWidth="1"/>
    <col min="10764" max="10764" width="5.5" style="7" customWidth="1"/>
    <col min="10765" max="10765" width="4.5" style="7" customWidth="1"/>
    <col min="10766" max="10766" width="7.5" style="7" customWidth="1"/>
    <col min="10767" max="10767" width="5.5" style="7" customWidth="1"/>
    <col min="10768" max="10768" width="4.5" style="7" customWidth="1"/>
    <col min="10769" max="10769" width="7.5" style="7" customWidth="1"/>
    <col min="10770" max="10770" width="8.625" style="7" customWidth="1"/>
    <col min="10771" max="11008" width="9" style="7"/>
    <col min="11009" max="11009" width="3.125" style="7" customWidth="1"/>
    <col min="11010" max="11010" width="3.5" style="7" customWidth="1"/>
    <col min="11011" max="11011" width="7.75" style="7" customWidth="1"/>
    <col min="11012" max="11012" width="5.375" style="7" customWidth="1"/>
    <col min="11013" max="11013" width="9.375" style="7" customWidth="1"/>
    <col min="11014" max="11014" width="5.5" style="7" customWidth="1"/>
    <col min="11015" max="11015" width="4.5" style="7" customWidth="1"/>
    <col min="11016" max="11016" width="7.5" style="7" customWidth="1"/>
    <col min="11017" max="11017" width="5.5" style="7" customWidth="1"/>
    <col min="11018" max="11018" width="4.5" style="7" customWidth="1"/>
    <col min="11019" max="11019" width="7.5" style="7" customWidth="1"/>
    <col min="11020" max="11020" width="5.5" style="7" customWidth="1"/>
    <col min="11021" max="11021" width="4.5" style="7" customWidth="1"/>
    <col min="11022" max="11022" width="7.5" style="7" customWidth="1"/>
    <col min="11023" max="11023" width="5.5" style="7" customWidth="1"/>
    <col min="11024" max="11024" width="4.5" style="7" customWidth="1"/>
    <col min="11025" max="11025" width="7.5" style="7" customWidth="1"/>
    <col min="11026" max="11026" width="8.625" style="7" customWidth="1"/>
    <col min="11027" max="11264" width="9" style="7"/>
    <col min="11265" max="11265" width="3.125" style="7" customWidth="1"/>
    <col min="11266" max="11266" width="3.5" style="7" customWidth="1"/>
    <col min="11267" max="11267" width="7.75" style="7" customWidth="1"/>
    <col min="11268" max="11268" width="5.375" style="7" customWidth="1"/>
    <col min="11269" max="11269" width="9.375" style="7" customWidth="1"/>
    <col min="11270" max="11270" width="5.5" style="7" customWidth="1"/>
    <col min="11271" max="11271" width="4.5" style="7" customWidth="1"/>
    <col min="11272" max="11272" width="7.5" style="7" customWidth="1"/>
    <col min="11273" max="11273" width="5.5" style="7" customWidth="1"/>
    <col min="11274" max="11274" width="4.5" style="7" customWidth="1"/>
    <col min="11275" max="11275" width="7.5" style="7" customWidth="1"/>
    <col min="11276" max="11276" width="5.5" style="7" customWidth="1"/>
    <col min="11277" max="11277" width="4.5" style="7" customWidth="1"/>
    <col min="11278" max="11278" width="7.5" style="7" customWidth="1"/>
    <col min="11279" max="11279" width="5.5" style="7" customWidth="1"/>
    <col min="11280" max="11280" width="4.5" style="7" customWidth="1"/>
    <col min="11281" max="11281" width="7.5" style="7" customWidth="1"/>
    <col min="11282" max="11282" width="8.625" style="7" customWidth="1"/>
    <col min="11283" max="11520" width="9" style="7"/>
    <col min="11521" max="11521" width="3.125" style="7" customWidth="1"/>
    <col min="11522" max="11522" width="3.5" style="7" customWidth="1"/>
    <col min="11523" max="11523" width="7.75" style="7" customWidth="1"/>
    <col min="11524" max="11524" width="5.375" style="7" customWidth="1"/>
    <col min="11525" max="11525" width="9.375" style="7" customWidth="1"/>
    <col min="11526" max="11526" width="5.5" style="7" customWidth="1"/>
    <col min="11527" max="11527" width="4.5" style="7" customWidth="1"/>
    <col min="11528" max="11528" width="7.5" style="7" customWidth="1"/>
    <col min="11529" max="11529" width="5.5" style="7" customWidth="1"/>
    <col min="11530" max="11530" width="4.5" style="7" customWidth="1"/>
    <col min="11531" max="11531" width="7.5" style="7" customWidth="1"/>
    <col min="11532" max="11532" width="5.5" style="7" customWidth="1"/>
    <col min="11533" max="11533" width="4.5" style="7" customWidth="1"/>
    <col min="11534" max="11534" width="7.5" style="7" customWidth="1"/>
    <col min="11535" max="11535" width="5.5" style="7" customWidth="1"/>
    <col min="11536" max="11536" width="4.5" style="7" customWidth="1"/>
    <col min="11537" max="11537" width="7.5" style="7" customWidth="1"/>
    <col min="11538" max="11538" width="8.625" style="7" customWidth="1"/>
    <col min="11539" max="11776" width="9" style="7"/>
    <col min="11777" max="11777" width="3.125" style="7" customWidth="1"/>
    <col min="11778" max="11778" width="3.5" style="7" customWidth="1"/>
    <col min="11779" max="11779" width="7.75" style="7" customWidth="1"/>
    <col min="11780" max="11780" width="5.375" style="7" customWidth="1"/>
    <col min="11781" max="11781" width="9.375" style="7" customWidth="1"/>
    <col min="11782" max="11782" width="5.5" style="7" customWidth="1"/>
    <col min="11783" max="11783" width="4.5" style="7" customWidth="1"/>
    <col min="11784" max="11784" width="7.5" style="7" customWidth="1"/>
    <col min="11785" max="11785" width="5.5" style="7" customWidth="1"/>
    <col min="11786" max="11786" width="4.5" style="7" customWidth="1"/>
    <col min="11787" max="11787" width="7.5" style="7" customWidth="1"/>
    <col min="11788" max="11788" width="5.5" style="7" customWidth="1"/>
    <col min="11789" max="11789" width="4.5" style="7" customWidth="1"/>
    <col min="11790" max="11790" width="7.5" style="7" customWidth="1"/>
    <col min="11791" max="11791" width="5.5" style="7" customWidth="1"/>
    <col min="11792" max="11792" width="4.5" style="7" customWidth="1"/>
    <col min="11793" max="11793" width="7.5" style="7" customWidth="1"/>
    <col min="11794" max="11794" width="8.625" style="7" customWidth="1"/>
    <col min="11795" max="12032" width="9" style="7"/>
    <col min="12033" max="12033" width="3.125" style="7" customWidth="1"/>
    <col min="12034" max="12034" width="3.5" style="7" customWidth="1"/>
    <col min="12035" max="12035" width="7.75" style="7" customWidth="1"/>
    <col min="12036" max="12036" width="5.375" style="7" customWidth="1"/>
    <col min="12037" max="12037" width="9.375" style="7" customWidth="1"/>
    <col min="12038" max="12038" width="5.5" style="7" customWidth="1"/>
    <col min="12039" max="12039" width="4.5" style="7" customWidth="1"/>
    <col min="12040" max="12040" width="7.5" style="7" customWidth="1"/>
    <col min="12041" max="12041" width="5.5" style="7" customWidth="1"/>
    <col min="12042" max="12042" width="4.5" style="7" customWidth="1"/>
    <col min="12043" max="12043" width="7.5" style="7" customWidth="1"/>
    <col min="12044" max="12044" width="5.5" style="7" customWidth="1"/>
    <col min="12045" max="12045" width="4.5" style="7" customWidth="1"/>
    <col min="12046" max="12046" width="7.5" style="7" customWidth="1"/>
    <col min="12047" max="12047" width="5.5" style="7" customWidth="1"/>
    <col min="12048" max="12048" width="4.5" style="7" customWidth="1"/>
    <col min="12049" max="12049" width="7.5" style="7" customWidth="1"/>
    <col min="12050" max="12050" width="8.625" style="7" customWidth="1"/>
    <col min="12051" max="12288" width="9" style="7"/>
    <col min="12289" max="12289" width="3.125" style="7" customWidth="1"/>
    <col min="12290" max="12290" width="3.5" style="7" customWidth="1"/>
    <col min="12291" max="12291" width="7.75" style="7" customWidth="1"/>
    <col min="12292" max="12292" width="5.375" style="7" customWidth="1"/>
    <col min="12293" max="12293" width="9.375" style="7" customWidth="1"/>
    <col min="12294" max="12294" width="5.5" style="7" customWidth="1"/>
    <col min="12295" max="12295" width="4.5" style="7" customWidth="1"/>
    <col min="12296" max="12296" width="7.5" style="7" customWidth="1"/>
    <col min="12297" max="12297" width="5.5" style="7" customWidth="1"/>
    <col min="12298" max="12298" width="4.5" style="7" customWidth="1"/>
    <col min="12299" max="12299" width="7.5" style="7" customWidth="1"/>
    <col min="12300" max="12300" width="5.5" style="7" customWidth="1"/>
    <col min="12301" max="12301" width="4.5" style="7" customWidth="1"/>
    <col min="12302" max="12302" width="7.5" style="7" customWidth="1"/>
    <col min="12303" max="12303" width="5.5" style="7" customWidth="1"/>
    <col min="12304" max="12304" width="4.5" style="7" customWidth="1"/>
    <col min="12305" max="12305" width="7.5" style="7" customWidth="1"/>
    <col min="12306" max="12306" width="8.625" style="7" customWidth="1"/>
    <col min="12307" max="12544" width="9" style="7"/>
    <col min="12545" max="12545" width="3.125" style="7" customWidth="1"/>
    <col min="12546" max="12546" width="3.5" style="7" customWidth="1"/>
    <col min="12547" max="12547" width="7.75" style="7" customWidth="1"/>
    <col min="12548" max="12548" width="5.375" style="7" customWidth="1"/>
    <col min="12549" max="12549" width="9.375" style="7" customWidth="1"/>
    <col min="12550" max="12550" width="5.5" style="7" customWidth="1"/>
    <col min="12551" max="12551" width="4.5" style="7" customWidth="1"/>
    <col min="12552" max="12552" width="7.5" style="7" customWidth="1"/>
    <col min="12553" max="12553" width="5.5" style="7" customWidth="1"/>
    <col min="12554" max="12554" width="4.5" style="7" customWidth="1"/>
    <col min="12555" max="12555" width="7.5" style="7" customWidth="1"/>
    <col min="12556" max="12556" width="5.5" style="7" customWidth="1"/>
    <col min="12557" max="12557" width="4.5" style="7" customWidth="1"/>
    <col min="12558" max="12558" width="7.5" style="7" customWidth="1"/>
    <col min="12559" max="12559" width="5.5" style="7" customWidth="1"/>
    <col min="12560" max="12560" width="4.5" style="7" customWidth="1"/>
    <col min="12561" max="12561" width="7.5" style="7" customWidth="1"/>
    <col min="12562" max="12562" width="8.625" style="7" customWidth="1"/>
    <col min="12563" max="12800" width="9" style="7"/>
    <col min="12801" max="12801" width="3.125" style="7" customWidth="1"/>
    <col min="12802" max="12802" width="3.5" style="7" customWidth="1"/>
    <col min="12803" max="12803" width="7.75" style="7" customWidth="1"/>
    <col min="12804" max="12804" width="5.375" style="7" customWidth="1"/>
    <col min="12805" max="12805" width="9.375" style="7" customWidth="1"/>
    <col min="12806" max="12806" width="5.5" style="7" customWidth="1"/>
    <col min="12807" max="12807" width="4.5" style="7" customWidth="1"/>
    <col min="12808" max="12808" width="7.5" style="7" customWidth="1"/>
    <col min="12809" max="12809" width="5.5" style="7" customWidth="1"/>
    <col min="12810" max="12810" width="4.5" style="7" customWidth="1"/>
    <col min="12811" max="12811" width="7.5" style="7" customWidth="1"/>
    <col min="12812" max="12812" width="5.5" style="7" customWidth="1"/>
    <col min="12813" max="12813" width="4.5" style="7" customWidth="1"/>
    <col min="12814" max="12814" width="7.5" style="7" customWidth="1"/>
    <col min="12815" max="12815" width="5.5" style="7" customWidth="1"/>
    <col min="12816" max="12816" width="4.5" style="7" customWidth="1"/>
    <col min="12817" max="12817" width="7.5" style="7" customWidth="1"/>
    <col min="12818" max="12818" width="8.625" style="7" customWidth="1"/>
    <col min="12819" max="13056" width="9" style="7"/>
    <col min="13057" max="13057" width="3.125" style="7" customWidth="1"/>
    <col min="13058" max="13058" width="3.5" style="7" customWidth="1"/>
    <col min="13059" max="13059" width="7.75" style="7" customWidth="1"/>
    <col min="13060" max="13060" width="5.375" style="7" customWidth="1"/>
    <col min="13061" max="13061" width="9.375" style="7" customWidth="1"/>
    <col min="13062" max="13062" width="5.5" style="7" customWidth="1"/>
    <col min="13063" max="13063" width="4.5" style="7" customWidth="1"/>
    <col min="13064" max="13064" width="7.5" style="7" customWidth="1"/>
    <col min="13065" max="13065" width="5.5" style="7" customWidth="1"/>
    <col min="13066" max="13066" width="4.5" style="7" customWidth="1"/>
    <col min="13067" max="13067" width="7.5" style="7" customWidth="1"/>
    <col min="13068" max="13068" width="5.5" style="7" customWidth="1"/>
    <col min="13069" max="13069" width="4.5" style="7" customWidth="1"/>
    <col min="13070" max="13070" width="7.5" style="7" customWidth="1"/>
    <col min="13071" max="13071" width="5.5" style="7" customWidth="1"/>
    <col min="13072" max="13072" width="4.5" style="7" customWidth="1"/>
    <col min="13073" max="13073" width="7.5" style="7" customWidth="1"/>
    <col min="13074" max="13074" width="8.625" style="7" customWidth="1"/>
    <col min="13075" max="13312" width="9" style="7"/>
    <col min="13313" max="13313" width="3.125" style="7" customWidth="1"/>
    <col min="13314" max="13314" width="3.5" style="7" customWidth="1"/>
    <col min="13315" max="13315" width="7.75" style="7" customWidth="1"/>
    <col min="13316" max="13316" width="5.375" style="7" customWidth="1"/>
    <col min="13317" max="13317" width="9.375" style="7" customWidth="1"/>
    <col min="13318" max="13318" width="5.5" style="7" customWidth="1"/>
    <col min="13319" max="13319" width="4.5" style="7" customWidth="1"/>
    <col min="13320" max="13320" width="7.5" style="7" customWidth="1"/>
    <col min="13321" max="13321" width="5.5" style="7" customWidth="1"/>
    <col min="13322" max="13322" width="4.5" style="7" customWidth="1"/>
    <col min="13323" max="13323" width="7.5" style="7" customWidth="1"/>
    <col min="13324" max="13324" width="5.5" style="7" customWidth="1"/>
    <col min="13325" max="13325" width="4.5" style="7" customWidth="1"/>
    <col min="13326" max="13326" width="7.5" style="7" customWidth="1"/>
    <col min="13327" max="13327" width="5.5" style="7" customWidth="1"/>
    <col min="13328" max="13328" width="4.5" style="7" customWidth="1"/>
    <col min="13329" max="13329" width="7.5" style="7" customWidth="1"/>
    <col min="13330" max="13330" width="8.625" style="7" customWidth="1"/>
    <col min="13331" max="13568" width="9" style="7"/>
    <col min="13569" max="13569" width="3.125" style="7" customWidth="1"/>
    <col min="13570" max="13570" width="3.5" style="7" customWidth="1"/>
    <col min="13571" max="13571" width="7.75" style="7" customWidth="1"/>
    <col min="13572" max="13572" width="5.375" style="7" customWidth="1"/>
    <col min="13573" max="13573" width="9.375" style="7" customWidth="1"/>
    <col min="13574" max="13574" width="5.5" style="7" customWidth="1"/>
    <col min="13575" max="13575" width="4.5" style="7" customWidth="1"/>
    <col min="13576" max="13576" width="7.5" style="7" customWidth="1"/>
    <col min="13577" max="13577" width="5.5" style="7" customWidth="1"/>
    <col min="13578" max="13578" width="4.5" style="7" customWidth="1"/>
    <col min="13579" max="13579" width="7.5" style="7" customWidth="1"/>
    <col min="13580" max="13580" width="5.5" style="7" customWidth="1"/>
    <col min="13581" max="13581" width="4.5" style="7" customWidth="1"/>
    <col min="13582" max="13582" width="7.5" style="7" customWidth="1"/>
    <col min="13583" max="13583" width="5.5" style="7" customWidth="1"/>
    <col min="13584" max="13584" width="4.5" style="7" customWidth="1"/>
    <col min="13585" max="13585" width="7.5" style="7" customWidth="1"/>
    <col min="13586" max="13586" width="8.625" style="7" customWidth="1"/>
    <col min="13587" max="13824" width="9" style="7"/>
    <col min="13825" max="13825" width="3.125" style="7" customWidth="1"/>
    <col min="13826" max="13826" width="3.5" style="7" customWidth="1"/>
    <col min="13827" max="13827" width="7.75" style="7" customWidth="1"/>
    <col min="13828" max="13828" width="5.375" style="7" customWidth="1"/>
    <col min="13829" max="13829" width="9.375" style="7" customWidth="1"/>
    <col min="13830" max="13830" width="5.5" style="7" customWidth="1"/>
    <col min="13831" max="13831" width="4.5" style="7" customWidth="1"/>
    <col min="13832" max="13832" width="7.5" style="7" customWidth="1"/>
    <col min="13833" max="13833" width="5.5" style="7" customWidth="1"/>
    <col min="13834" max="13834" width="4.5" style="7" customWidth="1"/>
    <col min="13835" max="13835" width="7.5" style="7" customWidth="1"/>
    <col min="13836" max="13836" width="5.5" style="7" customWidth="1"/>
    <col min="13837" max="13837" width="4.5" style="7" customWidth="1"/>
    <col min="13838" max="13838" width="7.5" style="7" customWidth="1"/>
    <col min="13839" max="13839" width="5.5" style="7" customWidth="1"/>
    <col min="13840" max="13840" width="4.5" style="7" customWidth="1"/>
    <col min="13841" max="13841" width="7.5" style="7" customWidth="1"/>
    <col min="13842" max="13842" width="8.625" style="7" customWidth="1"/>
    <col min="13843" max="14080" width="9" style="7"/>
    <col min="14081" max="14081" width="3.125" style="7" customWidth="1"/>
    <col min="14082" max="14082" width="3.5" style="7" customWidth="1"/>
    <col min="14083" max="14083" width="7.75" style="7" customWidth="1"/>
    <col min="14084" max="14084" width="5.375" style="7" customWidth="1"/>
    <col min="14085" max="14085" width="9.375" style="7" customWidth="1"/>
    <col min="14086" max="14086" width="5.5" style="7" customWidth="1"/>
    <col min="14087" max="14087" width="4.5" style="7" customWidth="1"/>
    <col min="14088" max="14088" width="7.5" style="7" customWidth="1"/>
    <col min="14089" max="14089" width="5.5" style="7" customWidth="1"/>
    <col min="14090" max="14090" width="4.5" style="7" customWidth="1"/>
    <col min="14091" max="14091" width="7.5" style="7" customWidth="1"/>
    <col min="14092" max="14092" width="5.5" style="7" customWidth="1"/>
    <col min="14093" max="14093" width="4.5" style="7" customWidth="1"/>
    <col min="14094" max="14094" width="7.5" style="7" customWidth="1"/>
    <col min="14095" max="14095" width="5.5" style="7" customWidth="1"/>
    <col min="14096" max="14096" width="4.5" style="7" customWidth="1"/>
    <col min="14097" max="14097" width="7.5" style="7" customWidth="1"/>
    <col min="14098" max="14098" width="8.625" style="7" customWidth="1"/>
    <col min="14099" max="14336" width="9" style="7"/>
    <col min="14337" max="14337" width="3.125" style="7" customWidth="1"/>
    <col min="14338" max="14338" width="3.5" style="7" customWidth="1"/>
    <col min="14339" max="14339" width="7.75" style="7" customWidth="1"/>
    <col min="14340" max="14340" width="5.375" style="7" customWidth="1"/>
    <col min="14341" max="14341" width="9.375" style="7" customWidth="1"/>
    <col min="14342" max="14342" width="5.5" style="7" customWidth="1"/>
    <col min="14343" max="14343" width="4.5" style="7" customWidth="1"/>
    <col min="14344" max="14344" width="7.5" style="7" customWidth="1"/>
    <col min="14345" max="14345" width="5.5" style="7" customWidth="1"/>
    <col min="14346" max="14346" width="4.5" style="7" customWidth="1"/>
    <col min="14347" max="14347" width="7.5" style="7" customWidth="1"/>
    <col min="14348" max="14348" width="5.5" style="7" customWidth="1"/>
    <col min="14349" max="14349" width="4.5" style="7" customWidth="1"/>
    <col min="14350" max="14350" width="7.5" style="7" customWidth="1"/>
    <col min="14351" max="14351" width="5.5" style="7" customWidth="1"/>
    <col min="14352" max="14352" width="4.5" style="7" customWidth="1"/>
    <col min="14353" max="14353" width="7.5" style="7" customWidth="1"/>
    <col min="14354" max="14354" width="8.625" style="7" customWidth="1"/>
    <col min="14355" max="14592" width="9" style="7"/>
    <col min="14593" max="14593" width="3.125" style="7" customWidth="1"/>
    <col min="14594" max="14594" width="3.5" style="7" customWidth="1"/>
    <col min="14595" max="14595" width="7.75" style="7" customWidth="1"/>
    <col min="14596" max="14596" width="5.375" style="7" customWidth="1"/>
    <col min="14597" max="14597" width="9.375" style="7" customWidth="1"/>
    <col min="14598" max="14598" width="5.5" style="7" customWidth="1"/>
    <col min="14599" max="14599" width="4.5" style="7" customWidth="1"/>
    <col min="14600" max="14600" width="7.5" style="7" customWidth="1"/>
    <col min="14601" max="14601" width="5.5" style="7" customWidth="1"/>
    <col min="14602" max="14602" width="4.5" style="7" customWidth="1"/>
    <col min="14603" max="14603" width="7.5" style="7" customWidth="1"/>
    <col min="14604" max="14604" width="5.5" style="7" customWidth="1"/>
    <col min="14605" max="14605" width="4.5" style="7" customWidth="1"/>
    <col min="14606" max="14606" width="7.5" style="7" customWidth="1"/>
    <col min="14607" max="14607" width="5.5" style="7" customWidth="1"/>
    <col min="14608" max="14608" width="4.5" style="7" customWidth="1"/>
    <col min="14609" max="14609" width="7.5" style="7" customWidth="1"/>
    <col min="14610" max="14610" width="8.625" style="7" customWidth="1"/>
    <col min="14611" max="14848" width="9" style="7"/>
    <col min="14849" max="14849" width="3.125" style="7" customWidth="1"/>
    <col min="14850" max="14850" width="3.5" style="7" customWidth="1"/>
    <col min="14851" max="14851" width="7.75" style="7" customWidth="1"/>
    <col min="14852" max="14852" width="5.375" style="7" customWidth="1"/>
    <col min="14853" max="14853" width="9.375" style="7" customWidth="1"/>
    <col min="14854" max="14854" width="5.5" style="7" customWidth="1"/>
    <col min="14855" max="14855" width="4.5" style="7" customWidth="1"/>
    <col min="14856" max="14856" width="7.5" style="7" customWidth="1"/>
    <col min="14857" max="14857" width="5.5" style="7" customWidth="1"/>
    <col min="14858" max="14858" width="4.5" style="7" customWidth="1"/>
    <col min="14859" max="14859" width="7.5" style="7" customWidth="1"/>
    <col min="14860" max="14860" width="5.5" style="7" customWidth="1"/>
    <col min="14861" max="14861" width="4.5" style="7" customWidth="1"/>
    <col min="14862" max="14862" width="7.5" style="7" customWidth="1"/>
    <col min="14863" max="14863" width="5.5" style="7" customWidth="1"/>
    <col min="14864" max="14864" width="4.5" style="7" customWidth="1"/>
    <col min="14865" max="14865" width="7.5" style="7" customWidth="1"/>
    <col min="14866" max="14866" width="8.625" style="7" customWidth="1"/>
    <col min="14867" max="15104" width="9" style="7"/>
    <col min="15105" max="15105" width="3.125" style="7" customWidth="1"/>
    <col min="15106" max="15106" width="3.5" style="7" customWidth="1"/>
    <col min="15107" max="15107" width="7.75" style="7" customWidth="1"/>
    <col min="15108" max="15108" width="5.375" style="7" customWidth="1"/>
    <col min="15109" max="15109" width="9.375" style="7" customWidth="1"/>
    <col min="15110" max="15110" width="5.5" style="7" customWidth="1"/>
    <col min="15111" max="15111" width="4.5" style="7" customWidth="1"/>
    <col min="15112" max="15112" width="7.5" style="7" customWidth="1"/>
    <col min="15113" max="15113" width="5.5" style="7" customWidth="1"/>
    <col min="15114" max="15114" width="4.5" style="7" customWidth="1"/>
    <col min="15115" max="15115" width="7.5" style="7" customWidth="1"/>
    <col min="15116" max="15116" width="5.5" style="7" customWidth="1"/>
    <col min="15117" max="15117" width="4.5" style="7" customWidth="1"/>
    <col min="15118" max="15118" width="7.5" style="7" customWidth="1"/>
    <col min="15119" max="15119" width="5.5" style="7" customWidth="1"/>
    <col min="15120" max="15120" width="4.5" style="7" customWidth="1"/>
    <col min="15121" max="15121" width="7.5" style="7" customWidth="1"/>
    <col min="15122" max="15122" width="8.625" style="7" customWidth="1"/>
    <col min="15123" max="15360" width="9" style="7"/>
    <col min="15361" max="15361" width="3.125" style="7" customWidth="1"/>
    <col min="15362" max="15362" width="3.5" style="7" customWidth="1"/>
    <col min="15363" max="15363" width="7.75" style="7" customWidth="1"/>
    <col min="15364" max="15364" width="5.375" style="7" customWidth="1"/>
    <col min="15365" max="15365" width="9.375" style="7" customWidth="1"/>
    <col min="15366" max="15366" width="5.5" style="7" customWidth="1"/>
    <col min="15367" max="15367" width="4.5" style="7" customWidth="1"/>
    <col min="15368" max="15368" width="7.5" style="7" customWidth="1"/>
    <col min="15369" max="15369" width="5.5" style="7" customWidth="1"/>
    <col min="15370" max="15370" width="4.5" style="7" customWidth="1"/>
    <col min="15371" max="15371" width="7.5" style="7" customWidth="1"/>
    <col min="15372" max="15372" width="5.5" style="7" customWidth="1"/>
    <col min="15373" max="15373" width="4.5" style="7" customWidth="1"/>
    <col min="15374" max="15374" width="7.5" style="7" customWidth="1"/>
    <col min="15375" max="15375" width="5.5" style="7" customWidth="1"/>
    <col min="15376" max="15376" width="4.5" style="7" customWidth="1"/>
    <col min="15377" max="15377" width="7.5" style="7" customWidth="1"/>
    <col min="15378" max="15378" width="8.625" style="7" customWidth="1"/>
    <col min="15379" max="15616" width="9" style="7"/>
    <col min="15617" max="15617" width="3.125" style="7" customWidth="1"/>
    <col min="15618" max="15618" width="3.5" style="7" customWidth="1"/>
    <col min="15619" max="15619" width="7.75" style="7" customWidth="1"/>
    <col min="15620" max="15620" width="5.375" style="7" customWidth="1"/>
    <col min="15621" max="15621" width="9.375" style="7" customWidth="1"/>
    <col min="15622" max="15622" width="5.5" style="7" customWidth="1"/>
    <col min="15623" max="15623" width="4.5" style="7" customWidth="1"/>
    <col min="15624" max="15624" width="7.5" style="7" customWidth="1"/>
    <col min="15625" max="15625" width="5.5" style="7" customWidth="1"/>
    <col min="15626" max="15626" width="4.5" style="7" customWidth="1"/>
    <col min="15627" max="15627" width="7.5" style="7" customWidth="1"/>
    <col min="15628" max="15628" width="5.5" style="7" customWidth="1"/>
    <col min="15629" max="15629" width="4.5" style="7" customWidth="1"/>
    <col min="15630" max="15630" width="7.5" style="7" customWidth="1"/>
    <col min="15631" max="15631" width="5.5" style="7" customWidth="1"/>
    <col min="15632" max="15632" width="4.5" style="7" customWidth="1"/>
    <col min="15633" max="15633" width="7.5" style="7" customWidth="1"/>
    <col min="15634" max="15634" width="8.625" style="7" customWidth="1"/>
    <col min="15635" max="15872" width="9" style="7"/>
    <col min="15873" max="15873" width="3.125" style="7" customWidth="1"/>
    <col min="15874" max="15874" width="3.5" style="7" customWidth="1"/>
    <col min="15875" max="15875" width="7.75" style="7" customWidth="1"/>
    <col min="15876" max="15876" width="5.375" style="7" customWidth="1"/>
    <col min="15877" max="15877" width="9.375" style="7" customWidth="1"/>
    <col min="15878" max="15878" width="5.5" style="7" customWidth="1"/>
    <col min="15879" max="15879" width="4.5" style="7" customWidth="1"/>
    <col min="15880" max="15880" width="7.5" style="7" customWidth="1"/>
    <col min="15881" max="15881" width="5.5" style="7" customWidth="1"/>
    <col min="15882" max="15882" width="4.5" style="7" customWidth="1"/>
    <col min="15883" max="15883" width="7.5" style="7" customWidth="1"/>
    <col min="15884" max="15884" width="5.5" style="7" customWidth="1"/>
    <col min="15885" max="15885" width="4.5" style="7" customWidth="1"/>
    <col min="15886" max="15886" width="7.5" style="7" customWidth="1"/>
    <col min="15887" max="15887" width="5.5" style="7" customWidth="1"/>
    <col min="15888" max="15888" width="4.5" style="7" customWidth="1"/>
    <col min="15889" max="15889" width="7.5" style="7" customWidth="1"/>
    <col min="15890" max="15890" width="8.625" style="7" customWidth="1"/>
    <col min="15891" max="16128" width="9" style="7"/>
    <col min="16129" max="16129" width="3.125" style="7" customWidth="1"/>
    <col min="16130" max="16130" width="3.5" style="7" customWidth="1"/>
    <col min="16131" max="16131" width="7.75" style="7" customWidth="1"/>
    <col min="16132" max="16132" width="5.375" style="7" customWidth="1"/>
    <col min="16133" max="16133" width="9.375" style="7" customWidth="1"/>
    <col min="16134" max="16134" width="5.5" style="7" customWidth="1"/>
    <col min="16135" max="16135" width="4.5" style="7" customWidth="1"/>
    <col min="16136" max="16136" width="7.5" style="7" customWidth="1"/>
    <col min="16137" max="16137" width="5.5" style="7" customWidth="1"/>
    <col min="16138" max="16138" width="4.5" style="7" customWidth="1"/>
    <col min="16139" max="16139" width="7.5" style="7" customWidth="1"/>
    <col min="16140" max="16140" width="5.5" style="7" customWidth="1"/>
    <col min="16141" max="16141" width="4.5" style="7" customWidth="1"/>
    <col min="16142" max="16142" width="7.5" style="7" customWidth="1"/>
    <col min="16143" max="16143" width="5.5" style="7" customWidth="1"/>
    <col min="16144" max="16144" width="4.5" style="7" customWidth="1"/>
    <col min="16145" max="16145" width="7.5" style="7" customWidth="1"/>
    <col min="16146" max="16146" width="8.625" style="7" customWidth="1"/>
    <col min="16147" max="16384" width="9" style="7"/>
  </cols>
  <sheetData>
    <row r="1" spans="1:22" ht="21" customHeight="1" x14ac:dyDescent="0.15">
      <c r="A1" s="76" t="s">
        <v>77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22" ht="30" customHeight="1" x14ac:dyDescent="0.15">
      <c r="A2" s="8" t="s">
        <v>17</v>
      </c>
      <c r="B2" s="8">
        <v>5</v>
      </c>
      <c r="C2" s="8" t="s">
        <v>18</v>
      </c>
      <c r="D2" s="83" t="s">
        <v>15</v>
      </c>
      <c r="E2" s="98"/>
      <c r="F2" s="98"/>
      <c r="G2" s="98"/>
      <c r="H2" s="98"/>
      <c r="I2" s="21"/>
      <c r="J2" s="22"/>
      <c r="L2" s="7"/>
      <c r="O2" s="7"/>
    </row>
    <row r="3" spans="1:22" ht="15" customHeight="1" x14ac:dyDescent="0.15">
      <c r="B3" s="7"/>
      <c r="D3" s="19"/>
      <c r="E3" s="19"/>
      <c r="F3" s="19"/>
      <c r="G3" s="19"/>
      <c r="H3" s="19"/>
      <c r="I3" s="19"/>
      <c r="J3" s="19"/>
      <c r="L3" s="7"/>
      <c r="O3" s="7"/>
    </row>
    <row r="4" spans="1:22" ht="15" customHeight="1" x14ac:dyDescent="0.15">
      <c r="A4" s="17" t="s">
        <v>26</v>
      </c>
      <c r="B4" s="7"/>
      <c r="D4" s="83" t="s">
        <v>27</v>
      </c>
      <c r="E4" s="84"/>
      <c r="F4" s="102">
        <v>46</v>
      </c>
      <c r="G4" s="103"/>
      <c r="H4" s="85"/>
      <c r="I4" s="85"/>
      <c r="J4" s="85"/>
      <c r="L4" s="7"/>
      <c r="O4" s="7"/>
    </row>
    <row r="5" spans="1:22" ht="12" customHeight="1" x14ac:dyDescent="0.15">
      <c r="B5" s="7"/>
      <c r="E5" s="9"/>
      <c r="F5" s="9"/>
      <c r="I5" s="7"/>
      <c r="L5" s="7"/>
      <c r="O5" s="7"/>
    </row>
    <row r="6" spans="1:22" ht="15" customHeight="1" x14ac:dyDescent="0.15">
      <c r="A6" s="17" t="s">
        <v>58</v>
      </c>
      <c r="B6" s="7"/>
      <c r="C6" s="16"/>
      <c r="D6" s="101" t="s">
        <v>28</v>
      </c>
      <c r="E6" s="101"/>
      <c r="F6" s="101"/>
      <c r="G6" s="101"/>
      <c r="H6" s="101"/>
      <c r="I6" s="86"/>
      <c r="J6" s="87"/>
      <c r="L6" s="7"/>
      <c r="O6" s="7"/>
      <c r="T6" s="25"/>
    </row>
    <row r="7" spans="1:22" ht="15" customHeight="1" x14ac:dyDescent="0.15">
      <c r="A7" s="17" t="s">
        <v>75</v>
      </c>
      <c r="B7" s="7"/>
      <c r="C7" s="16"/>
      <c r="D7" s="101" t="s">
        <v>29</v>
      </c>
      <c r="E7" s="101"/>
      <c r="F7" s="101"/>
      <c r="G7" s="101"/>
      <c r="H7" s="101"/>
      <c r="I7" s="88"/>
      <c r="J7" s="89"/>
      <c r="L7" s="7"/>
      <c r="O7" s="7"/>
      <c r="V7" s="26"/>
    </row>
    <row r="8" spans="1:22" ht="15" customHeight="1" x14ac:dyDescent="0.15">
      <c r="B8" s="7"/>
      <c r="C8" s="16"/>
      <c r="D8" s="101" t="s">
        <v>30</v>
      </c>
      <c r="E8" s="101"/>
      <c r="F8" s="101"/>
      <c r="G8" s="101"/>
      <c r="H8" s="101"/>
      <c r="I8" s="92"/>
      <c r="J8" s="93"/>
      <c r="L8" s="7"/>
      <c r="O8" s="7"/>
      <c r="V8" s="26"/>
    </row>
    <row r="9" spans="1:22" ht="15" customHeight="1" x14ac:dyDescent="0.15">
      <c r="B9" s="7"/>
      <c r="C9" s="16"/>
      <c r="D9" s="101" t="s">
        <v>31</v>
      </c>
      <c r="E9" s="101"/>
      <c r="F9" s="101"/>
      <c r="G9" s="101"/>
      <c r="H9" s="101"/>
      <c r="I9" s="90"/>
      <c r="J9" s="91"/>
      <c r="L9" s="7"/>
      <c r="O9" s="7"/>
      <c r="V9" s="26"/>
    </row>
    <row r="10" spans="1:22" ht="15" customHeight="1" x14ac:dyDescent="0.15">
      <c r="B10" s="7"/>
      <c r="C10" s="16"/>
      <c r="D10" s="101" t="s">
        <v>32</v>
      </c>
      <c r="E10" s="101"/>
      <c r="F10" s="101"/>
      <c r="G10" s="101"/>
      <c r="H10" s="101"/>
      <c r="I10" s="94"/>
      <c r="J10" s="95"/>
      <c r="L10" s="7"/>
      <c r="O10" s="7"/>
      <c r="V10" s="26"/>
    </row>
    <row r="11" spans="1:22" ht="8.25" customHeight="1" x14ac:dyDescent="0.15"/>
    <row r="12" spans="1:22" ht="16.5" customHeight="1" x14ac:dyDescent="0.15">
      <c r="A12" s="77" t="s">
        <v>19</v>
      </c>
      <c r="B12" s="77" t="s">
        <v>20</v>
      </c>
      <c r="C12" s="69" t="s">
        <v>34</v>
      </c>
      <c r="D12" s="70"/>
      <c r="E12" s="70"/>
      <c r="F12" s="69" t="s">
        <v>35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  <c r="R12" s="80" t="s">
        <v>56</v>
      </c>
    </row>
    <row r="13" spans="1:22" ht="16.5" customHeight="1" x14ac:dyDescent="0.15">
      <c r="A13" s="78"/>
      <c r="B13" s="78"/>
      <c r="C13" s="72" t="s">
        <v>36</v>
      </c>
      <c r="D13" s="72"/>
      <c r="E13" s="72"/>
      <c r="F13" s="69" t="s">
        <v>38</v>
      </c>
      <c r="G13" s="70"/>
      <c r="H13" s="71"/>
      <c r="I13" s="69" t="s">
        <v>39</v>
      </c>
      <c r="J13" s="70"/>
      <c r="K13" s="71"/>
      <c r="L13" s="69" t="s">
        <v>40</v>
      </c>
      <c r="M13" s="70"/>
      <c r="N13" s="71"/>
      <c r="O13" s="69" t="s">
        <v>41</v>
      </c>
      <c r="P13" s="70"/>
      <c r="Q13" s="71"/>
      <c r="R13" s="81"/>
    </row>
    <row r="14" spans="1:22" ht="39" customHeight="1" x14ac:dyDescent="0.15">
      <c r="A14" s="79"/>
      <c r="B14" s="79"/>
      <c r="C14" s="23" t="s">
        <v>47</v>
      </c>
      <c r="D14" s="20" t="s">
        <v>48</v>
      </c>
      <c r="E14" s="20" t="s">
        <v>42</v>
      </c>
      <c r="F14" s="14" t="s">
        <v>49</v>
      </c>
      <c r="G14" s="15" t="s">
        <v>50</v>
      </c>
      <c r="H14" s="11" t="s">
        <v>55</v>
      </c>
      <c r="I14" s="14" t="s">
        <v>49</v>
      </c>
      <c r="J14" s="15" t="s">
        <v>51</v>
      </c>
      <c r="K14" s="11" t="s">
        <v>43</v>
      </c>
      <c r="L14" s="14" t="s">
        <v>49</v>
      </c>
      <c r="M14" s="15" t="s">
        <v>52</v>
      </c>
      <c r="N14" s="11" t="s">
        <v>44</v>
      </c>
      <c r="O14" s="14" t="s">
        <v>49</v>
      </c>
      <c r="P14" s="15" t="s">
        <v>51</v>
      </c>
      <c r="Q14" s="11" t="s">
        <v>45</v>
      </c>
      <c r="R14" s="82"/>
    </row>
    <row r="15" spans="1:22" ht="39.950000000000003" customHeight="1" x14ac:dyDescent="0.15">
      <c r="A15" s="73" t="str">
        <f>№1!A17</f>
        <v>R8</v>
      </c>
      <c r="B15" s="13" t="s">
        <v>21</v>
      </c>
      <c r="C15" s="27">
        <f t="shared" ref="C15:C26" si="0">$I$6</f>
        <v>0</v>
      </c>
      <c r="D15" s="24">
        <v>100</v>
      </c>
      <c r="E15" s="28">
        <f>$F$4*$C$15*0.85</f>
        <v>0</v>
      </c>
      <c r="F15" s="57">
        <v>9845</v>
      </c>
      <c r="G15" s="50">
        <f>$I$7</f>
        <v>0</v>
      </c>
      <c r="H15" s="51">
        <f t="shared" ref="H15:H17" si="1">F15*G15</f>
        <v>0</v>
      </c>
      <c r="I15" s="52"/>
      <c r="J15" s="53"/>
      <c r="K15" s="54">
        <f t="shared" ref="K15:K17" si="2">I15*J15</f>
        <v>0</v>
      </c>
      <c r="L15" s="52"/>
      <c r="M15" s="53"/>
      <c r="N15" s="54">
        <f t="shared" ref="N15:N17" si="3">L15*M15</f>
        <v>0</v>
      </c>
      <c r="O15" s="57">
        <v>7502</v>
      </c>
      <c r="P15" s="31">
        <f>$I$10</f>
        <v>0</v>
      </c>
      <c r="Q15" s="29">
        <f t="shared" ref="Q15:Q17" si="4">O15*P15</f>
        <v>0</v>
      </c>
      <c r="R15" s="30">
        <f t="shared" ref="R15:R26" si="5">ROUNDDOWN(E15+H15+K15+N15+Q15,0)</f>
        <v>0</v>
      </c>
    </row>
    <row r="16" spans="1:22" ht="39.950000000000003" customHeight="1" x14ac:dyDescent="0.15">
      <c r="A16" s="74"/>
      <c r="B16" s="13" t="s">
        <v>22</v>
      </c>
      <c r="C16" s="27">
        <f t="shared" si="0"/>
        <v>0</v>
      </c>
      <c r="D16" s="24">
        <v>100</v>
      </c>
      <c r="E16" s="28">
        <f t="shared" ref="E16:E26" si="6">$F$4*$C$15*0.85</f>
        <v>0</v>
      </c>
      <c r="F16" s="57">
        <v>9103</v>
      </c>
      <c r="G16" s="50">
        <f t="shared" ref="G16:G23" si="7">$I$7</f>
        <v>0</v>
      </c>
      <c r="H16" s="51">
        <f t="shared" si="1"/>
        <v>0</v>
      </c>
      <c r="I16" s="52"/>
      <c r="J16" s="53"/>
      <c r="K16" s="54">
        <f t="shared" si="2"/>
        <v>0</v>
      </c>
      <c r="L16" s="52"/>
      <c r="M16" s="53"/>
      <c r="N16" s="54">
        <f t="shared" si="3"/>
        <v>0</v>
      </c>
      <c r="O16" s="57">
        <v>8380</v>
      </c>
      <c r="P16" s="31">
        <f t="shared" ref="P16:P26" si="8">$I$10</f>
        <v>0</v>
      </c>
      <c r="Q16" s="29">
        <f t="shared" si="4"/>
        <v>0</v>
      </c>
      <c r="R16" s="30">
        <f t="shared" si="5"/>
        <v>0</v>
      </c>
    </row>
    <row r="17" spans="1:18" ht="39.950000000000003" customHeight="1" x14ac:dyDescent="0.15">
      <c r="A17" s="74"/>
      <c r="B17" s="13" t="s">
        <v>23</v>
      </c>
      <c r="C17" s="27">
        <f t="shared" si="0"/>
        <v>0</v>
      </c>
      <c r="D17" s="24">
        <v>100</v>
      </c>
      <c r="E17" s="28">
        <f t="shared" si="6"/>
        <v>0</v>
      </c>
      <c r="F17" s="57">
        <v>8889</v>
      </c>
      <c r="G17" s="50">
        <f t="shared" si="7"/>
        <v>0</v>
      </c>
      <c r="H17" s="51">
        <f t="shared" si="1"/>
        <v>0</v>
      </c>
      <c r="I17" s="52"/>
      <c r="J17" s="53"/>
      <c r="K17" s="54">
        <f t="shared" si="2"/>
        <v>0</v>
      </c>
      <c r="L17" s="52"/>
      <c r="M17" s="53"/>
      <c r="N17" s="54">
        <f t="shared" si="3"/>
        <v>0</v>
      </c>
      <c r="O17" s="57">
        <v>8989</v>
      </c>
      <c r="P17" s="31">
        <f t="shared" si="8"/>
        <v>0</v>
      </c>
      <c r="Q17" s="29">
        <f t="shared" si="4"/>
        <v>0</v>
      </c>
      <c r="R17" s="30">
        <f t="shared" si="5"/>
        <v>0</v>
      </c>
    </row>
    <row r="18" spans="1:18" ht="39.950000000000003" customHeight="1" x14ac:dyDescent="0.15">
      <c r="A18" s="74"/>
      <c r="B18" s="12" t="s">
        <v>24</v>
      </c>
      <c r="C18" s="27">
        <f t="shared" si="0"/>
        <v>0</v>
      </c>
      <c r="D18" s="24">
        <v>100</v>
      </c>
      <c r="E18" s="28">
        <f t="shared" si="6"/>
        <v>0</v>
      </c>
      <c r="F18" s="57">
        <v>8983</v>
      </c>
      <c r="G18" s="50">
        <f t="shared" si="7"/>
        <v>0</v>
      </c>
      <c r="H18" s="51">
        <f t="shared" ref="H18:H26" si="9">F18*G18</f>
        <v>0</v>
      </c>
      <c r="I18" s="52"/>
      <c r="J18" s="53"/>
      <c r="K18" s="54">
        <f t="shared" ref="K18:K26" si="10">I18*J18</f>
        <v>0</v>
      </c>
      <c r="L18" s="52"/>
      <c r="M18" s="53"/>
      <c r="N18" s="54">
        <f t="shared" ref="N18:N26" si="11">L18*M18</f>
        <v>0</v>
      </c>
      <c r="O18" s="57">
        <v>9582</v>
      </c>
      <c r="P18" s="31">
        <f t="shared" si="8"/>
        <v>0</v>
      </c>
      <c r="Q18" s="29">
        <f t="shared" ref="Q18:Q26" si="12">O18*P18</f>
        <v>0</v>
      </c>
      <c r="R18" s="30">
        <f t="shared" si="5"/>
        <v>0</v>
      </c>
    </row>
    <row r="19" spans="1:18" ht="39.950000000000003" customHeight="1" x14ac:dyDescent="0.15">
      <c r="A19" s="74"/>
      <c r="B19" s="12" t="s">
        <v>2</v>
      </c>
      <c r="C19" s="27">
        <f t="shared" si="0"/>
        <v>0</v>
      </c>
      <c r="D19" s="24">
        <v>100</v>
      </c>
      <c r="E19" s="28">
        <f t="shared" si="6"/>
        <v>0</v>
      </c>
      <c r="F19" s="57">
        <v>8497</v>
      </c>
      <c r="G19" s="50">
        <f t="shared" si="7"/>
        <v>0</v>
      </c>
      <c r="H19" s="54">
        <f t="shared" si="9"/>
        <v>0</v>
      </c>
      <c r="I19" s="52"/>
      <c r="J19" s="53"/>
      <c r="K19" s="54">
        <f t="shared" si="10"/>
        <v>0</v>
      </c>
      <c r="L19" s="52"/>
      <c r="M19" s="53"/>
      <c r="N19" s="54">
        <f t="shared" si="11"/>
        <v>0</v>
      </c>
      <c r="O19" s="57">
        <v>7820</v>
      </c>
      <c r="P19" s="31">
        <f t="shared" si="8"/>
        <v>0</v>
      </c>
      <c r="Q19" s="28">
        <f t="shared" si="12"/>
        <v>0</v>
      </c>
      <c r="R19" s="30">
        <f t="shared" si="5"/>
        <v>0</v>
      </c>
    </row>
    <row r="20" spans="1:18" ht="39.950000000000003" customHeight="1" x14ac:dyDescent="0.15">
      <c r="A20" s="75"/>
      <c r="B20" s="12" t="s">
        <v>3</v>
      </c>
      <c r="C20" s="27">
        <f t="shared" si="0"/>
        <v>0</v>
      </c>
      <c r="D20" s="24">
        <v>100</v>
      </c>
      <c r="E20" s="28">
        <f t="shared" si="6"/>
        <v>0</v>
      </c>
      <c r="F20" s="57">
        <v>9891</v>
      </c>
      <c r="G20" s="50">
        <f t="shared" si="7"/>
        <v>0</v>
      </c>
      <c r="H20" s="54">
        <f t="shared" si="9"/>
        <v>0</v>
      </c>
      <c r="I20" s="52"/>
      <c r="J20" s="53"/>
      <c r="K20" s="54">
        <f t="shared" si="10"/>
        <v>0</v>
      </c>
      <c r="L20" s="52"/>
      <c r="M20" s="53"/>
      <c r="N20" s="54">
        <f t="shared" si="11"/>
        <v>0</v>
      </c>
      <c r="O20" s="57">
        <v>8726</v>
      </c>
      <c r="P20" s="31">
        <f t="shared" si="8"/>
        <v>0</v>
      </c>
      <c r="Q20" s="28">
        <f t="shared" si="12"/>
        <v>0</v>
      </c>
      <c r="R20" s="30">
        <f t="shared" si="5"/>
        <v>0</v>
      </c>
    </row>
    <row r="21" spans="1:18" ht="39.950000000000003" customHeight="1" x14ac:dyDescent="0.15">
      <c r="A21" s="73" t="str">
        <f>№1!A23</f>
        <v>R9</v>
      </c>
      <c r="B21" s="12" t="s">
        <v>4</v>
      </c>
      <c r="C21" s="27">
        <f t="shared" si="0"/>
        <v>0</v>
      </c>
      <c r="D21" s="24">
        <v>100</v>
      </c>
      <c r="E21" s="28">
        <f t="shared" si="6"/>
        <v>0</v>
      </c>
      <c r="F21" s="57">
        <v>9660</v>
      </c>
      <c r="G21" s="50">
        <f t="shared" si="7"/>
        <v>0</v>
      </c>
      <c r="H21" s="54">
        <f t="shared" si="9"/>
        <v>0</v>
      </c>
      <c r="I21" s="52"/>
      <c r="J21" s="53"/>
      <c r="K21" s="54">
        <f t="shared" si="10"/>
        <v>0</v>
      </c>
      <c r="L21" s="52"/>
      <c r="M21" s="53"/>
      <c r="N21" s="54">
        <f t="shared" si="11"/>
        <v>0</v>
      </c>
      <c r="O21" s="57">
        <v>8306</v>
      </c>
      <c r="P21" s="31">
        <f t="shared" si="8"/>
        <v>0</v>
      </c>
      <c r="Q21" s="28">
        <f t="shared" si="12"/>
        <v>0</v>
      </c>
      <c r="R21" s="30">
        <f t="shared" si="5"/>
        <v>0</v>
      </c>
    </row>
    <row r="22" spans="1:18" ht="39.950000000000003" customHeight="1" x14ac:dyDescent="0.15">
      <c r="A22" s="74"/>
      <c r="B22" s="12" t="s">
        <v>5</v>
      </c>
      <c r="C22" s="27">
        <f t="shared" si="0"/>
        <v>0</v>
      </c>
      <c r="D22" s="24">
        <v>100</v>
      </c>
      <c r="E22" s="28">
        <f t="shared" si="6"/>
        <v>0</v>
      </c>
      <c r="F22" s="57">
        <v>8612</v>
      </c>
      <c r="G22" s="50">
        <f t="shared" si="7"/>
        <v>0</v>
      </c>
      <c r="H22" s="54">
        <f t="shared" si="9"/>
        <v>0</v>
      </c>
      <c r="I22" s="52"/>
      <c r="J22" s="53"/>
      <c r="K22" s="54">
        <f t="shared" si="10"/>
        <v>0</v>
      </c>
      <c r="L22" s="52"/>
      <c r="M22" s="53"/>
      <c r="N22" s="54">
        <f t="shared" si="11"/>
        <v>0</v>
      </c>
      <c r="O22" s="57">
        <v>9497</v>
      </c>
      <c r="P22" s="31">
        <f t="shared" si="8"/>
        <v>0</v>
      </c>
      <c r="Q22" s="28">
        <f t="shared" si="12"/>
        <v>0</v>
      </c>
      <c r="R22" s="30">
        <f t="shared" si="5"/>
        <v>0</v>
      </c>
    </row>
    <row r="23" spans="1:18" ht="39.950000000000003" customHeight="1" x14ac:dyDescent="0.15">
      <c r="A23" s="74"/>
      <c r="B23" s="12" t="s">
        <v>6</v>
      </c>
      <c r="C23" s="27">
        <f t="shared" si="0"/>
        <v>0</v>
      </c>
      <c r="D23" s="24">
        <v>100</v>
      </c>
      <c r="E23" s="28">
        <f t="shared" si="6"/>
        <v>0</v>
      </c>
      <c r="F23" s="57">
        <v>9739</v>
      </c>
      <c r="G23" s="50">
        <f t="shared" si="7"/>
        <v>0</v>
      </c>
      <c r="H23" s="54">
        <f t="shared" si="9"/>
        <v>0</v>
      </c>
      <c r="I23" s="52"/>
      <c r="J23" s="53"/>
      <c r="K23" s="54">
        <f t="shared" si="10"/>
        <v>0</v>
      </c>
      <c r="L23" s="52"/>
      <c r="M23" s="53"/>
      <c r="N23" s="54">
        <f t="shared" si="11"/>
        <v>0</v>
      </c>
      <c r="O23" s="57">
        <v>7612</v>
      </c>
      <c r="P23" s="31">
        <f t="shared" si="8"/>
        <v>0</v>
      </c>
      <c r="Q23" s="28">
        <f t="shared" si="12"/>
        <v>0</v>
      </c>
      <c r="R23" s="30">
        <f t="shared" si="5"/>
        <v>0</v>
      </c>
    </row>
    <row r="24" spans="1:18" ht="39.950000000000003" customHeight="1" x14ac:dyDescent="0.15">
      <c r="A24" s="74"/>
      <c r="B24" s="12" t="s">
        <v>7</v>
      </c>
      <c r="C24" s="27">
        <f t="shared" si="0"/>
        <v>0</v>
      </c>
      <c r="D24" s="24">
        <v>100</v>
      </c>
      <c r="E24" s="28">
        <f t="shared" si="6"/>
        <v>0</v>
      </c>
      <c r="F24" s="52"/>
      <c r="G24" s="53"/>
      <c r="H24" s="54">
        <f t="shared" si="9"/>
        <v>0</v>
      </c>
      <c r="I24" s="57">
        <v>7978</v>
      </c>
      <c r="J24" s="55">
        <f>$I$8</f>
        <v>0</v>
      </c>
      <c r="K24" s="54">
        <f t="shared" si="10"/>
        <v>0</v>
      </c>
      <c r="L24" s="57">
        <v>2096</v>
      </c>
      <c r="M24" s="56">
        <f>$I$9</f>
        <v>0</v>
      </c>
      <c r="N24" s="54">
        <f t="shared" si="11"/>
        <v>0</v>
      </c>
      <c r="O24" s="57">
        <v>7516</v>
      </c>
      <c r="P24" s="31">
        <f t="shared" si="8"/>
        <v>0</v>
      </c>
      <c r="Q24" s="28">
        <f t="shared" si="12"/>
        <v>0</v>
      </c>
      <c r="R24" s="30">
        <f t="shared" si="5"/>
        <v>0</v>
      </c>
    </row>
    <row r="25" spans="1:18" ht="39.950000000000003" customHeight="1" x14ac:dyDescent="0.15">
      <c r="A25" s="74"/>
      <c r="B25" s="12" t="s">
        <v>8</v>
      </c>
      <c r="C25" s="27">
        <f t="shared" si="0"/>
        <v>0</v>
      </c>
      <c r="D25" s="24">
        <v>100</v>
      </c>
      <c r="E25" s="28">
        <f t="shared" si="6"/>
        <v>0</v>
      </c>
      <c r="F25" s="52"/>
      <c r="G25" s="53"/>
      <c r="H25" s="54">
        <f t="shared" si="9"/>
        <v>0</v>
      </c>
      <c r="I25" s="57">
        <v>7726</v>
      </c>
      <c r="J25" s="55">
        <f t="shared" ref="J25:J26" si="13">$I$8</f>
        <v>0</v>
      </c>
      <c r="K25" s="54">
        <f t="shared" si="10"/>
        <v>0</v>
      </c>
      <c r="L25" s="57">
        <v>1997</v>
      </c>
      <c r="M25" s="56">
        <f t="shared" ref="M25:M26" si="14">$I$9</f>
        <v>0</v>
      </c>
      <c r="N25" s="54">
        <f t="shared" si="11"/>
        <v>0</v>
      </c>
      <c r="O25" s="57">
        <v>8220</v>
      </c>
      <c r="P25" s="31">
        <f t="shared" si="8"/>
        <v>0</v>
      </c>
      <c r="Q25" s="28">
        <f t="shared" si="12"/>
        <v>0</v>
      </c>
      <c r="R25" s="30">
        <f t="shared" si="5"/>
        <v>0</v>
      </c>
    </row>
    <row r="26" spans="1:18" ht="39.950000000000003" customHeight="1" thickBot="1" x14ac:dyDescent="0.2">
      <c r="A26" s="75"/>
      <c r="B26" s="12" t="s">
        <v>9</v>
      </c>
      <c r="C26" s="27">
        <f t="shared" si="0"/>
        <v>0</v>
      </c>
      <c r="D26" s="24">
        <v>100</v>
      </c>
      <c r="E26" s="28">
        <f t="shared" si="6"/>
        <v>0</v>
      </c>
      <c r="F26" s="52"/>
      <c r="G26" s="53"/>
      <c r="H26" s="54">
        <f t="shared" si="9"/>
        <v>0</v>
      </c>
      <c r="I26" s="57">
        <v>7323</v>
      </c>
      <c r="J26" s="55">
        <f t="shared" si="13"/>
        <v>0</v>
      </c>
      <c r="K26" s="54">
        <f t="shared" si="10"/>
        <v>0</v>
      </c>
      <c r="L26" s="57">
        <v>1927</v>
      </c>
      <c r="M26" s="56">
        <f t="shared" si="14"/>
        <v>0</v>
      </c>
      <c r="N26" s="54">
        <f t="shared" si="11"/>
        <v>0</v>
      </c>
      <c r="O26" s="57">
        <v>7775</v>
      </c>
      <c r="P26" s="31">
        <f t="shared" si="8"/>
        <v>0</v>
      </c>
      <c r="Q26" s="28">
        <f t="shared" si="12"/>
        <v>0</v>
      </c>
      <c r="R26" s="30">
        <f t="shared" si="5"/>
        <v>0</v>
      </c>
    </row>
    <row r="27" spans="1:18" ht="39.950000000000003" customHeight="1" thickBot="1" x14ac:dyDescent="0.2">
      <c r="A27" s="63" t="s">
        <v>25</v>
      </c>
      <c r="B27" s="63"/>
      <c r="C27" s="24" t="s">
        <v>69</v>
      </c>
      <c r="D27" s="24" t="s">
        <v>69</v>
      </c>
      <c r="E27" s="24" t="s">
        <v>69</v>
      </c>
      <c r="F27" s="30">
        <f>SUM(F15:F23)</f>
        <v>83219</v>
      </c>
      <c r="G27" s="24" t="s">
        <v>69</v>
      </c>
      <c r="H27" s="24" t="s">
        <v>69</v>
      </c>
      <c r="I27" s="30">
        <f>SUM(I15:I26)</f>
        <v>23027</v>
      </c>
      <c r="J27" s="24" t="s">
        <v>69</v>
      </c>
      <c r="K27" s="24" t="s">
        <v>69</v>
      </c>
      <c r="L27" s="30">
        <f>SUM(L15:L26)</f>
        <v>6020</v>
      </c>
      <c r="M27" s="24" t="s">
        <v>69</v>
      </c>
      <c r="N27" s="24" t="s">
        <v>69</v>
      </c>
      <c r="O27" s="30">
        <f>SUM(O15:O26)</f>
        <v>99925</v>
      </c>
      <c r="P27" s="24" t="s">
        <v>69</v>
      </c>
      <c r="Q27" s="24" t="s">
        <v>69</v>
      </c>
      <c r="R27" s="33">
        <f>SUM(R15:R26)</f>
        <v>0</v>
      </c>
    </row>
    <row r="28" spans="1:18" ht="17.25" customHeight="1" thickBot="1" x14ac:dyDescent="0.2"/>
    <row r="29" spans="1:18" ht="39.950000000000003" customHeight="1" thickBot="1" x14ac:dyDescent="0.2">
      <c r="N29" s="64" t="s">
        <v>68</v>
      </c>
      <c r="O29" s="65"/>
      <c r="P29" s="66"/>
      <c r="Q29" s="67">
        <f>ROUNDDOWN(R27/1.1,0)</f>
        <v>0</v>
      </c>
      <c r="R29" s="68"/>
    </row>
    <row r="30" spans="1:18" s="1" customFormat="1" ht="14.25" x14ac:dyDescent="0.15">
      <c r="A30" s="47" t="s">
        <v>70</v>
      </c>
      <c r="B30" s="47"/>
    </row>
    <row r="31" spans="1:18" s="1" customFormat="1" ht="14.25" x14ac:dyDescent="0.15">
      <c r="A31" s="47" t="s">
        <v>71</v>
      </c>
      <c r="B31" s="47"/>
    </row>
    <row r="32" spans="1:18" s="1" customFormat="1" ht="14.25" x14ac:dyDescent="0.15">
      <c r="A32" s="47" t="s">
        <v>72</v>
      </c>
      <c r="B32" s="47"/>
    </row>
    <row r="33" spans="1:2" s="1" customFormat="1" ht="14.25" x14ac:dyDescent="0.15">
      <c r="A33" s="47" t="s">
        <v>73</v>
      </c>
      <c r="B33" s="47"/>
    </row>
    <row r="34" spans="1:2" s="1" customFormat="1" ht="14.25" x14ac:dyDescent="0.15">
      <c r="A34" s="47" t="s">
        <v>74</v>
      </c>
      <c r="B34" s="47"/>
    </row>
    <row r="35" spans="1:2" ht="17.25" customHeight="1" x14ac:dyDescent="0.15"/>
    <row r="36" spans="1:2" ht="17.25" customHeight="1" x14ac:dyDescent="0.15"/>
    <row r="37" spans="1:2" ht="17.25" customHeight="1" x14ac:dyDescent="0.15"/>
  </sheetData>
  <mergeCells count="30">
    <mergeCell ref="D6:H6"/>
    <mergeCell ref="I6:J6"/>
    <mergeCell ref="A1:R1"/>
    <mergeCell ref="D2:H2"/>
    <mergeCell ref="D4:E4"/>
    <mergeCell ref="F4:G4"/>
    <mergeCell ref="H4:J4"/>
    <mergeCell ref="D7:H7"/>
    <mergeCell ref="I7:J7"/>
    <mergeCell ref="D8:H8"/>
    <mergeCell ref="I8:J8"/>
    <mergeCell ref="D9:H9"/>
    <mergeCell ref="I9:J9"/>
    <mergeCell ref="D10:H10"/>
    <mergeCell ref="I10:J10"/>
    <mergeCell ref="A12:A14"/>
    <mergeCell ref="B12:B14"/>
    <mergeCell ref="C12:E12"/>
    <mergeCell ref="F12:Q12"/>
    <mergeCell ref="R12:R14"/>
    <mergeCell ref="C13:E13"/>
    <mergeCell ref="F13:H13"/>
    <mergeCell ref="I13:K13"/>
    <mergeCell ref="L13:N13"/>
    <mergeCell ref="O13:Q13"/>
    <mergeCell ref="A15:A20"/>
    <mergeCell ref="A21:A26"/>
    <mergeCell ref="A27:B27"/>
    <mergeCell ref="N29:P29"/>
    <mergeCell ref="Q29:R29"/>
  </mergeCells>
  <phoneticPr fontId="2"/>
  <pageMargins left="0.51181102362204722" right="0.31496062992125984" top="0.74803149606299213" bottom="0.74803149606299213" header="0.31496062992125984" footer="0.31496062992125984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B3205-029A-4C00-A3A9-F359C89507D0}">
  <dimension ref="A1:V36"/>
  <sheetViews>
    <sheetView view="pageBreakPreview" topLeftCell="A16" zoomScaleNormal="100" zoomScaleSheetLayoutView="100" workbookViewId="0">
      <selection activeCell="O15" sqref="O15:O26"/>
    </sheetView>
  </sheetViews>
  <sheetFormatPr defaultRowHeight="13.5" x14ac:dyDescent="0.15"/>
  <cols>
    <col min="1" max="1" width="3.125" style="9" customWidth="1"/>
    <col min="2" max="2" width="3.5" style="9" customWidth="1"/>
    <col min="3" max="3" width="7.75" style="9" customWidth="1"/>
    <col min="4" max="4" width="5.375" style="9" customWidth="1"/>
    <col min="5" max="5" width="9.375" style="7" customWidth="1"/>
    <col min="6" max="6" width="5.5" style="10" customWidth="1"/>
    <col min="7" max="7" width="4.5" style="7" customWidth="1"/>
    <col min="8" max="8" width="7.5" style="7" customWidth="1"/>
    <col min="9" max="9" width="5.5" style="10" customWidth="1"/>
    <col min="10" max="10" width="4.5" style="7" customWidth="1"/>
    <col min="11" max="11" width="7.5" style="7" customWidth="1"/>
    <col min="12" max="12" width="5.5" style="10" customWidth="1"/>
    <col min="13" max="13" width="4.5" style="7" customWidth="1"/>
    <col min="14" max="14" width="7.5" style="7" customWidth="1"/>
    <col min="15" max="15" width="5.5" style="10" customWidth="1"/>
    <col min="16" max="16" width="4.5" style="7" customWidth="1"/>
    <col min="17" max="17" width="7.5" style="7" customWidth="1"/>
    <col min="18" max="18" width="8.625" style="7" customWidth="1"/>
    <col min="19" max="256" width="9" style="7"/>
    <col min="257" max="257" width="3.125" style="7" customWidth="1"/>
    <col min="258" max="258" width="3.5" style="7" customWidth="1"/>
    <col min="259" max="259" width="7.75" style="7" customWidth="1"/>
    <col min="260" max="260" width="5.375" style="7" customWidth="1"/>
    <col min="261" max="261" width="9.375" style="7" customWidth="1"/>
    <col min="262" max="262" width="5.5" style="7" customWidth="1"/>
    <col min="263" max="263" width="4.5" style="7" customWidth="1"/>
    <col min="264" max="264" width="7.5" style="7" customWidth="1"/>
    <col min="265" max="265" width="5.5" style="7" customWidth="1"/>
    <col min="266" max="266" width="4.5" style="7" customWidth="1"/>
    <col min="267" max="267" width="7.5" style="7" customWidth="1"/>
    <col min="268" max="268" width="5.5" style="7" customWidth="1"/>
    <col min="269" max="269" width="4.5" style="7" customWidth="1"/>
    <col min="270" max="270" width="7.5" style="7" customWidth="1"/>
    <col min="271" max="271" width="5.5" style="7" customWidth="1"/>
    <col min="272" max="272" width="4.5" style="7" customWidth="1"/>
    <col min="273" max="273" width="7.5" style="7" customWidth="1"/>
    <col min="274" max="274" width="8.625" style="7" customWidth="1"/>
    <col min="275" max="512" width="9" style="7"/>
    <col min="513" max="513" width="3.125" style="7" customWidth="1"/>
    <col min="514" max="514" width="3.5" style="7" customWidth="1"/>
    <col min="515" max="515" width="7.75" style="7" customWidth="1"/>
    <col min="516" max="516" width="5.375" style="7" customWidth="1"/>
    <col min="517" max="517" width="9.375" style="7" customWidth="1"/>
    <col min="518" max="518" width="5.5" style="7" customWidth="1"/>
    <col min="519" max="519" width="4.5" style="7" customWidth="1"/>
    <col min="520" max="520" width="7.5" style="7" customWidth="1"/>
    <col min="521" max="521" width="5.5" style="7" customWidth="1"/>
    <col min="522" max="522" width="4.5" style="7" customWidth="1"/>
    <col min="523" max="523" width="7.5" style="7" customWidth="1"/>
    <col min="524" max="524" width="5.5" style="7" customWidth="1"/>
    <col min="525" max="525" width="4.5" style="7" customWidth="1"/>
    <col min="526" max="526" width="7.5" style="7" customWidth="1"/>
    <col min="527" max="527" width="5.5" style="7" customWidth="1"/>
    <col min="528" max="528" width="4.5" style="7" customWidth="1"/>
    <col min="529" max="529" width="7.5" style="7" customWidth="1"/>
    <col min="530" max="530" width="8.625" style="7" customWidth="1"/>
    <col min="531" max="768" width="9" style="7"/>
    <col min="769" max="769" width="3.125" style="7" customWidth="1"/>
    <col min="770" max="770" width="3.5" style="7" customWidth="1"/>
    <col min="771" max="771" width="7.75" style="7" customWidth="1"/>
    <col min="772" max="772" width="5.375" style="7" customWidth="1"/>
    <col min="773" max="773" width="9.375" style="7" customWidth="1"/>
    <col min="774" max="774" width="5.5" style="7" customWidth="1"/>
    <col min="775" max="775" width="4.5" style="7" customWidth="1"/>
    <col min="776" max="776" width="7.5" style="7" customWidth="1"/>
    <col min="777" max="777" width="5.5" style="7" customWidth="1"/>
    <col min="778" max="778" width="4.5" style="7" customWidth="1"/>
    <col min="779" max="779" width="7.5" style="7" customWidth="1"/>
    <col min="780" max="780" width="5.5" style="7" customWidth="1"/>
    <col min="781" max="781" width="4.5" style="7" customWidth="1"/>
    <col min="782" max="782" width="7.5" style="7" customWidth="1"/>
    <col min="783" max="783" width="5.5" style="7" customWidth="1"/>
    <col min="784" max="784" width="4.5" style="7" customWidth="1"/>
    <col min="785" max="785" width="7.5" style="7" customWidth="1"/>
    <col min="786" max="786" width="8.625" style="7" customWidth="1"/>
    <col min="787" max="1024" width="9" style="7"/>
    <col min="1025" max="1025" width="3.125" style="7" customWidth="1"/>
    <col min="1026" max="1026" width="3.5" style="7" customWidth="1"/>
    <col min="1027" max="1027" width="7.75" style="7" customWidth="1"/>
    <col min="1028" max="1028" width="5.375" style="7" customWidth="1"/>
    <col min="1029" max="1029" width="9.375" style="7" customWidth="1"/>
    <col min="1030" max="1030" width="5.5" style="7" customWidth="1"/>
    <col min="1031" max="1031" width="4.5" style="7" customWidth="1"/>
    <col min="1032" max="1032" width="7.5" style="7" customWidth="1"/>
    <col min="1033" max="1033" width="5.5" style="7" customWidth="1"/>
    <col min="1034" max="1034" width="4.5" style="7" customWidth="1"/>
    <col min="1035" max="1035" width="7.5" style="7" customWidth="1"/>
    <col min="1036" max="1036" width="5.5" style="7" customWidth="1"/>
    <col min="1037" max="1037" width="4.5" style="7" customWidth="1"/>
    <col min="1038" max="1038" width="7.5" style="7" customWidth="1"/>
    <col min="1039" max="1039" width="5.5" style="7" customWidth="1"/>
    <col min="1040" max="1040" width="4.5" style="7" customWidth="1"/>
    <col min="1041" max="1041" width="7.5" style="7" customWidth="1"/>
    <col min="1042" max="1042" width="8.625" style="7" customWidth="1"/>
    <col min="1043" max="1280" width="9" style="7"/>
    <col min="1281" max="1281" width="3.125" style="7" customWidth="1"/>
    <col min="1282" max="1282" width="3.5" style="7" customWidth="1"/>
    <col min="1283" max="1283" width="7.75" style="7" customWidth="1"/>
    <col min="1284" max="1284" width="5.375" style="7" customWidth="1"/>
    <col min="1285" max="1285" width="9.375" style="7" customWidth="1"/>
    <col min="1286" max="1286" width="5.5" style="7" customWidth="1"/>
    <col min="1287" max="1287" width="4.5" style="7" customWidth="1"/>
    <col min="1288" max="1288" width="7.5" style="7" customWidth="1"/>
    <col min="1289" max="1289" width="5.5" style="7" customWidth="1"/>
    <col min="1290" max="1290" width="4.5" style="7" customWidth="1"/>
    <col min="1291" max="1291" width="7.5" style="7" customWidth="1"/>
    <col min="1292" max="1292" width="5.5" style="7" customWidth="1"/>
    <col min="1293" max="1293" width="4.5" style="7" customWidth="1"/>
    <col min="1294" max="1294" width="7.5" style="7" customWidth="1"/>
    <col min="1295" max="1295" width="5.5" style="7" customWidth="1"/>
    <col min="1296" max="1296" width="4.5" style="7" customWidth="1"/>
    <col min="1297" max="1297" width="7.5" style="7" customWidth="1"/>
    <col min="1298" max="1298" width="8.625" style="7" customWidth="1"/>
    <col min="1299" max="1536" width="9" style="7"/>
    <col min="1537" max="1537" width="3.125" style="7" customWidth="1"/>
    <col min="1538" max="1538" width="3.5" style="7" customWidth="1"/>
    <col min="1539" max="1539" width="7.75" style="7" customWidth="1"/>
    <col min="1540" max="1540" width="5.375" style="7" customWidth="1"/>
    <col min="1541" max="1541" width="9.375" style="7" customWidth="1"/>
    <col min="1542" max="1542" width="5.5" style="7" customWidth="1"/>
    <col min="1543" max="1543" width="4.5" style="7" customWidth="1"/>
    <col min="1544" max="1544" width="7.5" style="7" customWidth="1"/>
    <col min="1545" max="1545" width="5.5" style="7" customWidth="1"/>
    <col min="1546" max="1546" width="4.5" style="7" customWidth="1"/>
    <col min="1547" max="1547" width="7.5" style="7" customWidth="1"/>
    <col min="1548" max="1548" width="5.5" style="7" customWidth="1"/>
    <col min="1549" max="1549" width="4.5" style="7" customWidth="1"/>
    <col min="1550" max="1550" width="7.5" style="7" customWidth="1"/>
    <col min="1551" max="1551" width="5.5" style="7" customWidth="1"/>
    <col min="1552" max="1552" width="4.5" style="7" customWidth="1"/>
    <col min="1553" max="1553" width="7.5" style="7" customWidth="1"/>
    <col min="1554" max="1554" width="8.625" style="7" customWidth="1"/>
    <col min="1555" max="1792" width="9" style="7"/>
    <col min="1793" max="1793" width="3.125" style="7" customWidth="1"/>
    <col min="1794" max="1794" width="3.5" style="7" customWidth="1"/>
    <col min="1795" max="1795" width="7.75" style="7" customWidth="1"/>
    <col min="1796" max="1796" width="5.375" style="7" customWidth="1"/>
    <col min="1797" max="1797" width="9.375" style="7" customWidth="1"/>
    <col min="1798" max="1798" width="5.5" style="7" customWidth="1"/>
    <col min="1799" max="1799" width="4.5" style="7" customWidth="1"/>
    <col min="1800" max="1800" width="7.5" style="7" customWidth="1"/>
    <col min="1801" max="1801" width="5.5" style="7" customWidth="1"/>
    <col min="1802" max="1802" width="4.5" style="7" customWidth="1"/>
    <col min="1803" max="1803" width="7.5" style="7" customWidth="1"/>
    <col min="1804" max="1804" width="5.5" style="7" customWidth="1"/>
    <col min="1805" max="1805" width="4.5" style="7" customWidth="1"/>
    <col min="1806" max="1806" width="7.5" style="7" customWidth="1"/>
    <col min="1807" max="1807" width="5.5" style="7" customWidth="1"/>
    <col min="1808" max="1808" width="4.5" style="7" customWidth="1"/>
    <col min="1809" max="1809" width="7.5" style="7" customWidth="1"/>
    <col min="1810" max="1810" width="8.625" style="7" customWidth="1"/>
    <col min="1811" max="2048" width="9" style="7"/>
    <col min="2049" max="2049" width="3.125" style="7" customWidth="1"/>
    <col min="2050" max="2050" width="3.5" style="7" customWidth="1"/>
    <col min="2051" max="2051" width="7.75" style="7" customWidth="1"/>
    <col min="2052" max="2052" width="5.375" style="7" customWidth="1"/>
    <col min="2053" max="2053" width="9.375" style="7" customWidth="1"/>
    <col min="2054" max="2054" width="5.5" style="7" customWidth="1"/>
    <col min="2055" max="2055" width="4.5" style="7" customWidth="1"/>
    <col min="2056" max="2056" width="7.5" style="7" customWidth="1"/>
    <col min="2057" max="2057" width="5.5" style="7" customWidth="1"/>
    <col min="2058" max="2058" width="4.5" style="7" customWidth="1"/>
    <col min="2059" max="2059" width="7.5" style="7" customWidth="1"/>
    <col min="2060" max="2060" width="5.5" style="7" customWidth="1"/>
    <col min="2061" max="2061" width="4.5" style="7" customWidth="1"/>
    <col min="2062" max="2062" width="7.5" style="7" customWidth="1"/>
    <col min="2063" max="2063" width="5.5" style="7" customWidth="1"/>
    <col min="2064" max="2064" width="4.5" style="7" customWidth="1"/>
    <col min="2065" max="2065" width="7.5" style="7" customWidth="1"/>
    <col min="2066" max="2066" width="8.625" style="7" customWidth="1"/>
    <col min="2067" max="2304" width="9" style="7"/>
    <col min="2305" max="2305" width="3.125" style="7" customWidth="1"/>
    <col min="2306" max="2306" width="3.5" style="7" customWidth="1"/>
    <col min="2307" max="2307" width="7.75" style="7" customWidth="1"/>
    <col min="2308" max="2308" width="5.375" style="7" customWidth="1"/>
    <col min="2309" max="2309" width="9.375" style="7" customWidth="1"/>
    <col min="2310" max="2310" width="5.5" style="7" customWidth="1"/>
    <col min="2311" max="2311" width="4.5" style="7" customWidth="1"/>
    <col min="2312" max="2312" width="7.5" style="7" customWidth="1"/>
    <col min="2313" max="2313" width="5.5" style="7" customWidth="1"/>
    <col min="2314" max="2314" width="4.5" style="7" customWidth="1"/>
    <col min="2315" max="2315" width="7.5" style="7" customWidth="1"/>
    <col min="2316" max="2316" width="5.5" style="7" customWidth="1"/>
    <col min="2317" max="2317" width="4.5" style="7" customWidth="1"/>
    <col min="2318" max="2318" width="7.5" style="7" customWidth="1"/>
    <col min="2319" max="2319" width="5.5" style="7" customWidth="1"/>
    <col min="2320" max="2320" width="4.5" style="7" customWidth="1"/>
    <col min="2321" max="2321" width="7.5" style="7" customWidth="1"/>
    <col min="2322" max="2322" width="8.625" style="7" customWidth="1"/>
    <col min="2323" max="2560" width="9" style="7"/>
    <col min="2561" max="2561" width="3.125" style="7" customWidth="1"/>
    <col min="2562" max="2562" width="3.5" style="7" customWidth="1"/>
    <col min="2563" max="2563" width="7.75" style="7" customWidth="1"/>
    <col min="2564" max="2564" width="5.375" style="7" customWidth="1"/>
    <col min="2565" max="2565" width="9.375" style="7" customWidth="1"/>
    <col min="2566" max="2566" width="5.5" style="7" customWidth="1"/>
    <col min="2567" max="2567" width="4.5" style="7" customWidth="1"/>
    <col min="2568" max="2568" width="7.5" style="7" customWidth="1"/>
    <col min="2569" max="2569" width="5.5" style="7" customWidth="1"/>
    <col min="2570" max="2570" width="4.5" style="7" customWidth="1"/>
    <col min="2571" max="2571" width="7.5" style="7" customWidth="1"/>
    <col min="2572" max="2572" width="5.5" style="7" customWidth="1"/>
    <col min="2573" max="2573" width="4.5" style="7" customWidth="1"/>
    <col min="2574" max="2574" width="7.5" style="7" customWidth="1"/>
    <col min="2575" max="2575" width="5.5" style="7" customWidth="1"/>
    <col min="2576" max="2576" width="4.5" style="7" customWidth="1"/>
    <col min="2577" max="2577" width="7.5" style="7" customWidth="1"/>
    <col min="2578" max="2578" width="8.625" style="7" customWidth="1"/>
    <col min="2579" max="2816" width="9" style="7"/>
    <col min="2817" max="2817" width="3.125" style="7" customWidth="1"/>
    <col min="2818" max="2818" width="3.5" style="7" customWidth="1"/>
    <col min="2819" max="2819" width="7.75" style="7" customWidth="1"/>
    <col min="2820" max="2820" width="5.375" style="7" customWidth="1"/>
    <col min="2821" max="2821" width="9.375" style="7" customWidth="1"/>
    <col min="2822" max="2822" width="5.5" style="7" customWidth="1"/>
    <col min="2823" max="2823" width="4.5" style="7" customWidth="1"/>
    <col min="2824" max="2824" width="7.5" style="7" customWidth="1"/>
    <col min="2825" max="2825" width="5.5" style="7" customWidth="1"/>
    <col min="2826" max="2826" width="4.5" style="7" customWidth="1"/>
    <col min="2827" max="2827" width="7.5" style="7" customWidth="1"/>
    <col min="2828" max="2828" width="5.5" style="7" customWidth="1"/>
    <col min="2829" max="2829" width="4.5" style="7" customWidth="1"/>
    <col min="2830" max="2830" width="7.5" style="7" customWidth="1"/>
    <col min="2831" max="2831" width="5.5" style="7" customWidth="1"/>
    <col min="2832" max="2832" width="4.5" style="7" customWidth="1"/>
    <col min="2833" max="2833" width="7.5" style="7" customWidth="1"/>
    <col min="2834" max="2834" width="8.625" style="7" customWidth="1"/>
    <col min="2835" max="3072" width="9" style="7"/>
    <col min="3073" max="3073" width="3.125" style="7" customWidth="1"/>
    <col min="3074" max="3074" width="3.5" style="7" customWidth="1"/>
    <col min="3075" max="3075" width="7.75" style="7" customWidth="1"/>
    <col min="3076" max="3076" width="5.375" style="7" customWidth="1"/>
    <col min="3077" max="3077" width="9.375" style="7" customWidth="1"/>
    <col min="3078" max="3078" width="5.5" style="7" customWidth="1"/>
    <col min="3079" max="3079" width="4.5" style="7" customWidth="1"/>
    <col min="3080" max="3080" width="7.5" style="7" customWidth="1"/>
    <col min="3081" max="3081" width="5.5" style="7" customWidth="1"/>
    <col min="3082" max="3082" width="4.5" style="7" customWidth="1"/>
    <col min="3083" max="3083" width="7.5" style="7" customWidth="1"/>
    <col min="3084" max="3084" width="5.5" style="7" customWidth="1"/>
    <col min="3085" max="3085" width="4.5" style="7" customWidth="1"/>
    <col min="3086" max="3086" width="7.5" style="7" customWidth="1"/>
    <col min="3087" max="3087" width="5.5" style="7" customWidth="1"/>
    <col min="3088" max="3088" width="4.5" style="7" customWidth="1"/>
    <col min="3089" max="3089" width="7.5" style="7" customWidth="1"/>
    <col min="3090" max="3090" width="8.625" style="7" customWidth="1"/>
    <col min="3091" max="3328" width="9" style="7"/>
    <col min="3329" max="3329" width="3.125" style="7" customWidth="1"/>
    <col min="3330" max="3330" width="3.5" style="7" customWidth="1"/>
    <col min="3331" max="3331" width="7.75" style="7" customWidth="1"/>
    <col min="3332" max="3332" width="5.375" style="7" customWidth="1"/>
    <col min="3333" max="3333" width="9.375" style="7" customWidth="1"/>
    <col min="3334" max="3334" width="5.5" style="7" customWidth="1"/>
    <col min="3335" max="3335" width="4.5" style="7" customWidth="1"/>
    <col min="3336" max="3336" width="7.5" style="7" customWidth="1"/>
    <col min="3337" max="3337" width="5.5" style="7" customWidth="1"/>
    <col min="3338" max="3338" width="4.5" style="7" customWidth="1"/>
    <col min="3339" max="3339" width="7.5" style="7" customWidth="1"/>
    <col min="3340" max="3340" width="5.5" style="7" customWidth="1"/>
    <col min="3341" max="3341" width="4.5" style="7" customWidth="1"/>
    <col min="3342" max="3342" width="7.5" style="7" customWidth="1"/>
    <col min="3343" max="3343" width="5.5" style="7" customWidth="1"/>
    <col min="3344" max="3344" width="4.5" style="7" customWidth="1"/>
    <col min="3345" max="3345" width="7.5" style="7" customWidth="1"/>
    <col min="3346" max="3346" width="8.625" style="7" customWidth="1"/>
    <col min="3347" max="3584" width="9" style="7"/>
    <col min="3585" max="3585" width="3.125" style="7" customWidth="1"/>
    <col min="3586" max="3586" width="3.5" style="7" customWidth="1"/>
    <col min="3587" max="3587" width="7.75" style="7" customWidth="1"/>
    <col min="3588" max="3588" width="5.375" style="7" customWidth="1"/>
    <col min="3589" max="3589" width="9.375" style="7" customWidth="1"/>
    <col min="3590" max="3590" width="5.5" style="7" customWidth="1"/>
    <col min="3591" max="3591" width="4.5" style="7" customWidth="1"/>
    <col min="3592" max="3592" width="7.5" style="7" customWidth="1"/>
    <col min="3593" max="3593" width="5.5" style="7" customWidth="1"/>
    <col min="3594" max="3594" width="4.5" style="7" customWidth="1"/>
    <col min="3595" max="3595" width="7.5" style="7" customWidth="1"/>
    <col min="3596" max="3596" width="5.5" style="7" customWidth="1"/>
    <col min="3597" max="3597" width="4.5" style="7" customWidth="1"/>
    <col min="3598" max="3598" width="7.5" style="7" customWidth="1"/>
    <col min="3599" max="3599" width="5.5" style="7" customWidth="1"/>
    <col min="3600" max="3600" width="4.5" style="7" customWidth="1"/>
    <col min="3601" max="3601" width="7.5" style="7" customWidth="1"/>
    <col min="3602" max="3602" width="8.625" style="7" customWidth="1"/>
    <col min="3603" max="3840" width="9" style="7"/>
    <col min="3841" max="3841" width="3.125" style="7" customWidth="1"/>
    <col min="3842" max="3842" width="3.5" style="7" customWidth="1"/>
    <col min="3843" max="3843" width="7.75" style="7" customWidth="1"/>
    <col min="3844" max="3844" width="5.375" style="7" customWidth="1"/>
    <col min="3845" max="3845" width="9.375" style="7" customWidth="1"/>
    <col min="3846" max="3846" width="5.5" style="7" customWidth="1"/>
    <col min="3847" max="3847" width="4.5" style="7" customWidth="1"/>
    <col min="3848" max="3848" width="7.5" style="7" customWidth="1"/>
    <col min="3849" max="3849" width="5.5" style="7" customWidth="1"/>
    <col min="3850" max="3850" width="4.5" style="7" customWidth="1"/>
    <col min="3851" max="3851" width="7.5" style="7" customWidth="1"/>
    <col min="3852" max="3852" width="5.5" style="7" customWidth="1"/>
    <col min="3853" max="3853" width="4.5" style="7" customWidth="1"/>
    <col min="3854" max="3854" width="7.5" style="7" customWidth="1"/>
    <col min="3855" max="3855" width="5.5" style="7" customWidth="1"/>
    <col min="3856" max="3856" width="4.5" style="7" customWidth="1"/>
    <col min="3857" max="3857" width="7.5" style="7" customWidth="1"/>
    <col min="3858" max="3858" width="8.625" style="7" customWidth="1"/>
    <col min="3859" max="4096" width="9" style="7"/>
    <col min="4097" max="4097" width="3.125" style="7" customWidth="1"/>
    <col min="4098" max="4098" width="3.5" style="7" customWidth="1"/>
    <col min="4099" max="4099" width="7.75" style="7" customWidth="1"/>
    <col min="4100" max="4100" width="5.375" style="7" customWidth="1"/>
    <col min="4101" max="4101" width="9.375" style="7" customWidth="1"/>
    <col min="4102" max="4102" width="5.5" style="7" customWidth="1"/>
    <col min="4103" max="4103" width="4.5" style="7" customWidth="1"/>
    <col min="4104" max="4104" width="7.5" style="7" customWidth="1"/>
    <col min="4105" max="4105" width="5.5" style="7" customWidth="1"/>
    <col min="4106" max="4106" width="4.5" style="7" customWidth="1"/>
    <col min="4107" max="4107" width="7.5" style="7" customWidth="1"/>
    <col min="4108" max="4108" width="5.5" style="7" customWidth="1"/>
    <col min="4109" max="4109" width="4.5" style="7" customWidth="1"/>
    <col min="4110" max="4110" width="7.5" style="7" customWidth="1"/>
    <col min="4111" max="4111" width="5.5" style="7" customWidth="1"/>
    <col min="4112" max="4112" width="4.5" style="7" customWidth="1"/>
    <col min="4113" max="4113" width="7.5" style="7" customWidth="1"/>
    <col min="4114" max="4114" width="8.625" style="7" customWidth="1"/>
    <col min="4115" max="4352" width="9" style="7"/>
    <col min="4353" max="4353" width="3.125" style="7" customWidth="1"/>
    <col min="4354" max="4354" width="3.5" style="7" customWidth="1"/>
    <col min="4355" max="4355" width="7.75" style="7" customWidth="1"/>
    <col min="4356" max="4356" width="5.375" style="7" customWidth="1"/>
    <col min="4357" max="4357" width="9.375" style="7" customWidth="1"/>
    <col min="4358" max="4358" width="5.5" style="7" customWidth="1"/>
    <col min="4359" max="4359" width="4.5" style="7" customWidth="1"/>
    <col min="4360" max="4360" width="7.5" style="7" customWidth="1"/>
    <col min="4361" max="4361" width="5.5" style="7" customWidth="1"/>
    <col min="4362" max="4362" width="4.5" style="7" customWidth="1"/>
    <col min="4363" max="4363" width="7.5" style="7" customWidth="1"/>
    <col min="4364" max="4364" width="5.5" style="7" customWidth="1"/>
    <col min="4365" max="4365" width="4.5" style="7" customWidth="1"/>
    <col min="4366" max="4366" width="7.5" style="7" customWidth="1"/>
    <col min="4367" max="4367" width="5.5" style="7" customWidth="1"/>
    <col min="4368" max="4368" width="4.5" style="7" customWidth="1"/>
    <col min="4369" max="4369" width="7.5" style="7" customWidth="1"/>
    <col min="4370" max="4370" width="8.625" style="7" customWidth="1"/>
    <col min="4371" max="4608" width="9" style="7"/>
    <col min="4609" max="4609" width="3.125" style="7" customWidth="1"/>
    <col min="4610" max="4610" width="3.5" style="7" customWidth="1"/>
    <col min="4611" max="4611" width="7.75" style="7" customWidth="1"/>
    <col min="4612" max="4612" width="5.375" style="7" customWidth="1"/>
    <col min="4613" max="4613" width="9.375" style="7" customWidth="1"/>
    <col min="4614" max="4614" width="5.5" style="7" customWidth="1"/>
    <col min="4615" max="4615" width="4.5" style="7" customWidth="1"/>
    <col min="4616" max="4616" width="7.5" style="7" customWidth="1"/>
    <col min="4617" max="4617" width="5.5" style="7" customWidth="1"/>
    <col min="4618" max="4618" width="4.5" style="7" customWidth="1"/>
    <col min="4619" max="4619" width="7.5" style="7" customWidth="1"/>
    <col min="4620" max="4620" width="5.5" style="7" customWidth="1"/>
    <col min="4621" max="4621" width="4.5" style="7" customWidth="1"/>
    <col min="4622" max="4622" width="7.5" style="7" customWidth="1"/>
    <col min="4623" max="4623" width="5.5" style="7" customWidth="1"/>
    <col min="4624" max="4624" width="4.5" style="7" customWidth="1"/>
    <col min="4625" max="4625" width="7.5" style="7" customWidth="1"/>
    <col min="4626" max="4626" width="8.625" style="7" customWidth="1"/>
    <col min="4627" max="4864" width="9" style="7"/>
    <col min="4865" max="4865" width="3.125" style="7" customWidth="1"/>
    <col min="4866" max="4866" width="3.5" style="7" customWidth="1"/>
    <col min="4867" max="4867" width="7.75" style="7" customWidth="1"/>
    <col min="4868" max="4868" width="5.375" style="7" customWidth="1"/>
    <col min="4869" max="4869" width="9.375" style="7" customWidth="1"/>
    <col min="4870" max="4870" width="5.5" style="7" customWidth="1"/>
    <col min="4871" max="4871" width="4.5" style="7" customWidth="1"/>
    <col min="4872" max="4872" width="7.5" style="7" customWidth="1"/>
    <col min="4873" max="4873" width="5.5" style="7" customWidth="1"/>
    <col min="4874" max="4874" width="4.5" style="7" customWidth="1"/>
    <col min="4875" max="4875" width="7.5" style="7" customWidth="1"/>
    <col min="4876" max="4876" width="5.5" style="7" customWidth="1"/>
    <col min="4877" max="4877" width="4.5" style="7" customWidth="1"/>
    <col min="4878" max="4878" width="7.5" style="7" customWidth="1"/>
    <col min="4879" max="4879" width="5.5" style="7" customWidth="1"/>
    <col min="4880" max="4880" width="4.5" style="7" customWidth="1"/>
    <col min="4881" max="4881" width="7.5" style="7" customWidth="1"/>
    <col min="4882" max="4882" width="8.625" style="7" customWidth="1"/>
    <col min="4883" max="5120" width="9" style="7"/>
    <col min="5121" max="5121" width="3.125" style="7" customWidth="1"/>
    <col min="5122" max="5122" width="3.5" style="7" customWidth="1"/>
    <col min="5123" max="5123" width="7.75" style="7" customWidth="1"/>
    <col min="5124" max="5124" width="5.375" style="7" customWidth="1"/>
    <col min="5125" max="5125" width="9.375" style="7" customWidth="1"/>
    <col min="5126" max="5126" width="5.5" style="7" customWidth="1"/>
    <col min="5127" max="5127" width="4.5" style="7" customWidth="1"/>
    <col min="5128" max="5128" width="7.5" style="7" customWidth="1"/>
    <col min="5129" max="5129" width="5.5" style="7" customWidth="1"/>
    <col min="5130" max="5130" width="4.5" style="7" customWidth="1"/>
    <col min="5131" max="5131" width="7.5" style="7" customWidth="1"/>
    <col min="5132" max="5132" width="5.5" style="7" customWidth="1"/>
    <col min="5133" max="5133" width="4.5" style="7" customWidth="1"/>
    <col min="5134" max="5134" width="7.5" style="7" customWidth="1"/>
    <col min="5135" max="5135" width="5.5" style="7" customWidth="1"/>
    <col min="5136" max="5136" width="4.5" style="7" customWidth="1"/>
    <col min="5137" max="5137" width="7.5" style="7" customWidth="1"/>
    <col min="5138" max="5138" width="8.625" style="7" customWidth="1"/>
    <col min="5139" max="5376" width="9" style="7"/>
    <col min="5377" max="5377" width="3.125" style="7" customWidth="1"/>
    <col min="5378" max="5378" width="3.5" style="7" customWidth="1"/>
    <col min="5379" max="5379" width="7.75" style="7" customWidth="1"/>
    <col min="5380" max="5380" width="5.375" style="7" customWidth="1"/>
    <col min="5381" max="5381" width="9.375" style="7" customWidth="1"/>
    <col min="5382" max="5382" width="5.5" style="7" customWidth="1"/>
    <col min="5383" max="5383" width="4.5" style="7" customWidth="1"/>
    <col min="5384" max="5384" width="7.5" style="7" customWidth="1"/>
    <col min="5385" max="5385" width="5.5" style="7" customWidth="1"/>
    <col min="5386" max="5386" width="4.5" style="7" customWidth="1"/>
    <col min="5387" max="5387" width="7.5" style="7" customWidth="1"/>
    <col min="5388" max="5388" width="5.5" style="7" customWidth="1"/>
    <col min="5389" max="5389" width="4.5" style="7" customWidth="1"/>
    <col min="5390" max="5390" width="7.5" style="7" customWidth="1"/>
    <col min="5391" max="5391" width="5.5" style="7" customWidth="1"/>
    <col min="5392" max="5392" width="4.5" style="7" customWidth="1"/>
    <col min="5393" max="5393" width="7.5" style="7" customWidth="1"/>
    <col min="5394" max="5394" width="8.625" style="7" customWidth="1"/>
    <col min="5395" max="5632" width="9" style="7"/>
    <col min="5633" max="5633" width="3.125" style="7" customWidth="1"/>
    <col min="5634" max="5634" width="3.5" style="7" customWidth="1"/>
    <col min="5635" max="5635" width="7.75" style="7" customWidth="1"/>
    <col min="5636" max="5636" width="5.375" style="7" customWidth="1"/>
    <col min="5637" max="5637" width="9.375" style="7" customWidth="1"/>
    <col min="5638" max="5638" width="5.5" style="7" customWidth="1"/>
    <col min="5639" max="5639" width="4.5" style="7" customWidth="1"/>
    <col min="5640" max="5640" width="7.5" style="7" customWidth="1"/>
    <col min="5641" max="5641" width="5.5" style="7" customWidth="1"/>
    <col min="5642" max="5642" width="4.5" style="7" customWidth="1"/>
    <col min="5643" max="5643" width="7.5" style="7" customWidth="1"/>
    <col min="5644" max="5644" width="5.5" style="7" customWidth="1"/>
    <col min="5645" max="5645" width="4.5" style="7" customWidth="1"/>
    <col min="5646" max="5646" width="7.5" style="7" customWidth="1"/>
    <col min="5647" max="5647" width="5.5" style="7" customWidth="1"/>
    <col min="5648" max="5648" width="4.5" style="7" customWidth="1"/>
    <col min="5649" max="5649" width="7.5" style="7" customWidth="1"/>
    <col min="5650" max="5650" width="8.625" style="7" customWidth="1"/>
    <col min="5651" max="5888" width="9" style="7"/>
    <col min="5889" max="5889" width="3.125" style="7" customWidth="1"/>
    <col min="5890" max="5890" width="3.5" style="7" customWidth="1"/>
    <col min="5891" max="5891" width="7.75" style="7" customWidth="1"/>
    <col min="5892" max="5892" width="5.375" style="7" customWidth="1"/>
    <col min="5893" max="5893" width="9.375" style="7" customWidth="1"/>
    <col min="5894" max="5894" width="5.5" style="7" customWidth="1"/>
    <col min="5895" max="5895" width="4.5" style="7" customWidth="1"/>
    <col min="5896" max="5896" width="7.5" style="7" customWidth="1"/>
    <col min="5897" max="5897" width="5.5" style="7" customWidth="1"/>
    <col min="5898" max="5898" width="4.5" style="7" customWidth="1"/>
    <col min="5899" max="5899" width="7.5" style="7" customWidth="1"/>
    <col min="5900" max="5900" width="5.5" style="7" customWidth="1"/>
    <col min="5901" max="5901" width="4.5" style="7" customWidth="1"/>
    <col min="5902" max="5902" width="7.5" style="7" customWidth="1"/>
    <col min="5903" max="5903" width="5.5" style="7" customWidth="1"/>
    <col min="5904" max="5904" width="4.5" style="7" customWidth="1"/>
    <col min="5905" max="5905" width="7.5" style="7" customWidth="1"/>
    <col min="5906" max="5906" width="8.625" style="7" customWidth="1"/>
    <col min="5907" max="6144" width="9" style="7"/>
    <col min="6145" max="6145" width="3.125" style="7" customWidth="1"/>
    <col min="6146" max="6146" width="3.5" style="7" customWidth="1"/>
    <col min="6147" max="6147" width="7.75" style="7" customWidth="1"/>
    <col min="6148" max="6148" width="5.375" style="7" customWidth="1"/>
    <col min="6149" max="6149" width="9.375" style="7" customWidth="1"/>
    <col min="6150" max="6150" width="5.5" style="7" customWidth="1"/>
    <col min="6151" max="6151" width="4.5" style="7" customWidth="1"/>
    <col min="6152" max="6152" width="7.5" style="7" customWidth="1"/>
    <col min="6153" max="6153" width="5.5" style="7" customWidth="1"/>
    <col min="6154" max="6154" width="4.5" style="7" customWidth="1"/>
    <col min="6155" max="6155" width="7.5" style="7" customWidth="1"/>
    <col min="6156" max="6156" width="5.5" style="7" customWidth="1"/>
    <col min="6157" max="6157" width="4.5" style="7" customWidth="1"/>
    <col min="6158" max="6158" width="7.5" style="7" customWidth="1"/>
    <col min="6159" max="6159" width="5.5" style="7" customWidth="1"/>
    <col min="6160" max="6160" width="4.5" style="7" customWidth="1"/>
    <col min="6161" max="6161" width="7.5" style="7" customWidth="1"/>
    <col min="6162" max="6162" width="8.625" style="7" customWidth="1"/>
    <col min="6163" max="6400" width="9" style="7"/>
    <col min="6401" max="6401" width="3.125" style="7" customWidth="1"/>
    <col min="6402" max="6402" width="3.5" style="7" customWidth="1"/>
    <col min="6403" max="6403" width="7.75" style="7" customWidth="1"/>
    <col min="6404" max="6404" width="5.375" style="7" customWidth="1"/>
    <col min="6405" max="6405" width="9.375" style="7" customWidth="1"/>
    <col min="6406" max="6406" width="5.5" style="7" customWidth="1"/>
    <col min="6407" max="6407" width="4.5" style="7" customWidth="1"/>
    <col min="6408" max="6408" width="7.5" style="7" customWidth="1"/>
    <col min="6409" max="6409" width="5.5" style="7" customWidth="1"/>
    <col min="6410" max="6410" width="4.5" style="7" customWidth="1"/>
    <col min="6411" max="6411" width="7.5" style="7" customWidth="1"/>
    <col min="6412" max="6412" width="5.5" style="7" customWidth="1"/>
    <col min="6413" max="6413" width="4.5" style="7" customWidth="1"/>
    <col min="6414" max="6414" width="7.5" style="7" customWidth="1"/>
    <col min="6415" max="6415" width="5.5" style="7" customWidth="1"/>
    <col min="6416" max="6416" width="4.5" style="7" customWidth="1"/>
    <col min="6417" max="6417" width="7.5" style="7" customWidth="1"/>
    <col min="6418" max="6418" width="8.625" style="7" customWidth="1"/>
    <col min="6419" max="6656" width="9" style="7"/>
    <col min="6657" max="6657" width="3.125" style="7" customWidth="1"/>
    <col min="6658" max="6658" width="3.5" style="7" customWidth="1"/>
    <col min="6659" max="6659" width="7.75" style="7" customWidth="1"/>
    <col min="6660" max="6660" width="5.375" style="7" customWidth="1"/>
    <col min="6661" max="6661" width="9.375" style="7" customWidth="1"/>
    <col min="6662" max="6662" width="5.5" style="7" customWidth="1"/>
    <col min="6663" max="6663" width="4.5" style="7" customWidth="1"/>
    <col min="6664" max="6664" width="7.5" style="7" customWidth="1"/>
    <col min="6665" max="6665" width="5.5" style="7" customWidth="1"/>
    <col min="6666" max="6666" width="4.5" style="7" customWidth="1"/>
    <col min="6667" max="6667" width="7.5" style="7" customWidth="1"/>
    <col min="6668" max="6668" width="5.5" style="7" customWidth="1"/>
    <col min="6669" max="6669" width="4.5" style="7" customWidth="1"/>
    <col min="6670" max="6670" width="7.5" style="7" customWidth="1"/>
    <col min="6671" max="6671" width="5.5" style="7" customWidth="1"/>
    <col min="6672" max="6672" width="4.5" style="7" customWidth="1"/>
    <col min="6673" max="6673" width="7.5" style="7" customWidth="1"/>
    <col min="6674" max="6674" width="8.625" style="7" customWidth="1"/>
    <col min="6675" max="6912" width="9" style="7"/>
    <col min="6913" max="6913" width="3.125" style="7" customWidth="1"/>
    <col min="6914" max="6914" width="3.5" style="7" customWidth="1"/>
    <col min="6915" max="6915" width="7.75" style="7" customWidth="1"/>
    <col min="6916" max="6916" width="5.375" style="7" customWidth="1"/>
    <col min="6917" max="6917" width="9.375" style="7" customWidth="1"/>
    <col min="6918" max="6918" width="5.5" style="7" customWidth="1"/>
    <col min="6919" max="6919" width="4.5" style="7" customWidth="1"/>
    <col min="6920" max="6920" width="7.5" style="7" customWidth="1"/>
    <col min="6921" max="6921" width="5.5" style="7" customWidth="1"/>
    <col min="6922" max="6922" width="4.5" style="7" customWidth="1"/>
    <col min="6923" max="6923" width="7.5" style="7" customWidth="1"/>
    <col min="6924" max="6924" width="5.5" style="7" customWidth="1"/>
    <col min="6925" max="6925" width="4.5" style="7" customWidth="1"/>
    <col min="6926" max="6926" width="7.5" style="7" customWidth="1"/>
    <col min="6927" max="6927" width="5.5" style="7" customWidth="1"/>
    <col min="6928" max="6928" width="4.5" style="7" customWidth="1"/>
    <col min="6929" max="6929" width="7.5" style="7" customWidth="1"/>
    <col min="6930" max="6930" width="8.625" style="7" customWidth="1"/>
    <col min="6931" max="7168" width="9" style="7"/>
    <col min="7169" max="7169" width="3.125" style="7" customWidth="1"/>
    <col min="7170" max="7170" width="3.5" style="7" customWidth="1"/>
    <col min="7171" max="7171" width="7.75" style="7" customWidth="1"/>
    <col min="7172" max="7172" width="5.375" style="7" customWidth="1"/>
    <col min="7173" max="7173" width="9.375" style="7" customWidth="1"/>
    <col min="7174" max="7174" width="5.5" style="7" customWidth="1"/>
    <col min="7175" max="7175" width="4.5" style="7" customWidth="1"/>
    <col min="7176" max="7176" width="7.5" style="7" customWidth="1"/>
    <col min="7177" max="7177" width="5.5" style="7" customWidth="1"/>
    <col min="7178" max="7178" width="4.5" style="7" customWidth="1"/>
    <col min="7179" max="7179" width="7.5" style="7" customWidth="1"/>
    <col min="7180" max="7180" width="5.5" style="7" customWidth="1"/>
    <col min="7181" max="7181" width="4.5" style="7" customWidth="1"/>
    <col min="7182" max="7182" width="7.5" style="7" customWidth="1"/>
    <col min="7183" max="7183" width="5.5" style="7" customWidth="1"/>
    <col min="7184" max="7184" width="4.5" style="7" customWidth="1"/>
    <col min="7185" max="7185" width="7.5" style="7" customWidth="1"/>
    <col min="7186" max="7186" width="8.625" style="7" customWidth="1"/>
    <col min="7187" max="7424" width="9" style="7"/>
    <col min="7425" max="7425" width="3.125" style="7" customWidth="1"/>
    <col min="7426" max="7426" width="3.5" style="7" customWidth="1"/>
    <col min="7427" max="7427" width="7.75" style="7" customWidth="1"/>
    <col min="7428" max="7428" width="5.375" style="7" customWidth="1"/>
    <col min="7429" max="7429" width="9.375" style="7" customWidth="1"/>
    <col min="7430" max="7430" width="5.5" style="7" customWidth="1"/>
    <col min="7431" max="7431" width="4.5" style="7" customWidth="1"/>
    <col min="7432" max="7432" width="7.5" style="7" customWidth="1"/>
    <col min="7433" max="7433" width="5.5" style="7" customWidth="1"/>
    <col min="7434" max="7434" width="4.5" style="7" customWidth="1"/>
    <col min="7435" max="7435" width="7.5" style="7" customWidth="1"/>
    <col min="7436" max="7436" width="5.5" style="7" customWidth="1"/>
    <col min="7437" max="7437" width="4.5" style="7" customWidth="1"/>
    <col min="7438" max="7438" width="7.5" style="7" customWidth="1"/>
    <col min="7439" max="7439" width="5.5" style="7" customWidth="1"/>
    <col min="7440" max="7440" width="4.5" style="7" customWidth="1"/>
    <col min="7441" max="7441" width="7.5" style="7" customWidth="1"/>
    <col min="7442" max="7442" width="8.625" style="7" customWidth="1"/>
    <col min="7443" max="7680" width="9" style="7"/>
    <col min="7681" max="7681" width="3.125" style="7" customWidth="1"/>
    <col min="7682" max="7682" width="3.5" style="7" customWidth="1"/>
    <col min="7683" max="7683" width="7.75" style="7" customWidth="1"/>
    <col min="7684" max="7684" width="5.375" style="7" customWidth="1"/>
    <col min="7685" max="7685" width="9.375" style="7" customWidth="1"/>
    <col min="7686" max="7686" width="5.5" style="7" customWidth="1"/>
    <col min="7687" max="7687" width="4.5" style="7" customWidth="1"/>
    <col min="7688" max="7688" width="7.5" style="7" customWidth="1"/>
    <col min="7689" max="7689" width="5.5" style="7" customWidth="1"/>
    <col min="7690" max="7690" width="4.5" style="7" customWidth="1"/>
    <col min="7691" max="7691" width="7.5" style="7" customWidth="1"/>
    <col min="7692" max="7692" width="5.5" style="7" customWidth="1"/>
    <col min="7693" max="7693" width="4.5" style="7" customWidth="1"/>
    <col min="7694" max="7694" width="7.5" style="7" customWidth="1"/>
    <col min="7695" max="7695" width="5.5" style="7" customWidth="1"/>
    <col min="7696" max="7696" width="4.5" style="7" customWidth="1"/>
    <col min="7697" max="7697" width="7.5" style="7" customWidth="1"/>
    <col min="7698" max="7698" width="8.625" style="7" customWidth="1"/>
    <col min="7699" max="7936" width="9" style="7"/>
    <col min="7937" max="7937" width="3.125" style="7" customWidth="1"/>
    <col min="7938" max="7938" width="3.5" style="7" customWidth="1"/>
    <col min="7939" max="7939" width="7.75" style="7" customWidth="1"/>
    <col min="7940" max="7940" width="5.375" style="7" customWidth="1"/>
    <col min="7941" max="7941" width="9.375" style="7" customWidth="1"/>
    <col min="7942" max="7942" width="5.5" style="7" customWidth="1"/>
    <col min="7943" max="7943" width="4.5" style="7" customWidth="1"/>
    <col min="7944" max="7944" width="7.5" style="7" customWidth="1"/>
    <col min="7945" max="7945" width="5.5" style="7" customWidth="1"/>
    <col min="7946" max="7946" width="4.5" style="7" customWidth="1"/>
    <col min="7947" max="7947" width="7.5" style="7" customWidth="1"/>
    <col min="7948" max="7948" width="5.5" style="7" customWidth="1"/>
    <col min="7949" max="7949" width="4.5" style="7" customWidth="1"/>
    <col min="7950" max="7950" width="7.5" style="7" customWidth="1"/>
    <col min="7951" max="7951" width="5.5" style="7" customWidth="1"/>
    <col min="7952" max="7952" width="4.5" style="7" customWidth="1"/>
    <col min="7953" max="7953" width="7.5" style="7" customWidth="1"/>
    <col min="7954" max="7954" width="8.625" style="7" customWidth="1"/>
    <col min="7955" max="8192" width="9" style="7"/>
    <col min="8193" max="8193" width="3.125" style="7" customWidth="1"/>
    <col min="8194" max="8194" width="3.5" style="7" customWidth="1"/>
    <col min="8195" max="8195" width="7.75" style="7" customWidth="1"/>
    <col min="8196" max="8196" width="5.375" style="7" customWidth="1"/>
    <col min="8197" max="8197" width="9.375" style="7" customWidth="1"/>
    <col min="8198" max="8198" width="5.5" style="7" customWidth="1"/>
    <col min="8199" max="8199" width="4.5" style="7" customWidth="1"/>
    <col min="8200" max="8200" width="7.5" style="7" customWidth="1"/>
    <col min="8201" max="8201" width="5.5" style="7" customWidth="1"/>
    <col min="8202" max="8202" width="4.5" style="7" customWidth="1"/>
    <col min="8203" max="8203" width="7.5" style="7" customWidth="1"/>
    <col min="8204" max="8204" width="5.5" style="7" customWidth="1"/>
    <col min="8205" max="8205" width="4.5" style="7" customWidth="1"/>
    <col min="8206" max="8206" width="7.5" style="7" customWidth="1"/>
    <col min="8207" max="8207" width="5.5" style="7" customWidth="1"/>
    <col min="8208" max="8208" width="4.5" style="7" customWidth="1"/>
    <col min="8209" max="8209" width="7.5" style="7" customWidth="1"/>
    <col min="8210" max="8210" width="8.625" style="7" customWidth="1"/>
    <col min="8211" max="8448" width="9" style="7"/>
    <col min="8449" max="8449" width="3.125" style="7" customWidth="1"/>
    <col min="8450" max="8450" width="3.5" style="7" customWidth="1"/>
    <col min="8451" max="8451" width="7.75" style="7" customWidth="1"/>
    <col min="8452" max="8452" width="5.375" style="7" customWidth="1"/>
    <col min="8453" max="8453" width="9.375" style="7" customWidth="1"/>
    <col min="8454" max="8454" width="5.5" style="7" customWidth="1"/>
    <col min="8455" max="8455" width="4.5" style="7" customWidth="1"/>
    <col min="8456" max="8456" width="7.5" style="7" customWidth="1"/>
    <col min="8457" max="8457" width="5.5" style="7" customWidth="1"/>
    <col min="8458" max="8458" width="4.5" style="7" customWidth="1"/>
    <col min="8459" max="8459" width="7.5" style="7" customWidth="1"/>
    <col min="8460" max="8460" width="5.5" style="7" customWidth="1"/>
    <col min="8461" max="8461" width="4.5" style="7" customWidth="1"/>
    <col min="8462" max="8462" width="7.5" style="7" customWidth="1"/>
    <col min="8463" max="8463" width="5.5" style="7" customWidth="1"/>
    <col min="8464" max="8464" width="4.5" style="7" customWidth="1"/>
    <col min="8465" max="8465" width="7.5" style="7" customWidth="1"/>
    <col min="8466" max="8466" width="8.625" style="7" customWidth="1"/>
    <col min="8467" max="8704" width="9" style="7"/>
    <col min="8705" max="8705" width="3.125" style="7" customWidth="1"/>
    <col min="8706" max="8706" width="3.5" style="7" customWidth="1"/>
    <col min="8707" max="8707" width="7.75" style="7" customWidth="1"/>
    <col min="8708" max="8708" width="5.375" style="7" customWidth="1"/>
    <col min="8709" max="8709" width="9.375" style="7" customWidth="1"/>
    <col min="8710" max="8710" width="5.5" style="7" customWidth="1"/>
    <col min="8711" max="8711" width="4.5" style="7" customWidth="1"/>
    <col min="8712" max="8712" width="7.5" style="7" customWidth="1"/>
    <col min="8713" max="8713" width="5.5" style="7" customWidth="1"/>
    <col min="8714" max="8714" width="4.5" style="7" customWidth="1"/>
    <col min="8715" max="8715" width="7.5" style="7" customWidth="1"/>
    <col min="8716" max="8716" width="5.5" style="7" customWidth="1"/>
    <col min="8717" max="8717" width="4.5" style="7" customWidth="1"/>
    <col min="8718" max="8718" width="7.5" style="7" customWidth="1"/>
    <col min="8719" max="8719" width="5.5" style="7" customWidth="1"/>
    <col min="8720" max="8720" width="4.5" style="7" customWidth="1"/>
    <col min="8721" max="8721" width="7.5" style="7" customWidth="1"/>
    <col min="8722" max="8722" width="8.625" style="7" customWidth="1"/>
    <col min="8723" max="8960" width="9" style="7"/>
    <col min="8961" max="8961" width="3.125" style="7" customWidth="1"/>
    <col min="8962" max="8962" width="3.5" style="7" customWidth="1"/>
    <col min="8963" max="8963" width="7.75" style="7" customWidth="1"/>
    <col min="8964" max="8964" width="5.375" style="7" customWidth="1"/>
    <col min="8965" max="8965" width="9.375" style="7" customWidth="1"/>
    <col min="8966" max="8966" width="5.5" style="7" customWidth="1"/>
    <col min="8967" max="8967" width="4.5" style="7" customWidth="1"/>
    <col min="8968" max="8968" width="7.5" style="7" customWidth="1"/>
    <col min="8969" max="8969" width="5.5" style="7" customWidth="1"/>
    <col min="8970" max="8970" width="4.5" style="7" customWidth="1"/>
    <col min="8971" max="8971" width="7.5" style="7" customWidth="1"/>
    <col min="8972" max="8972" width="5.5" style="7" customWidth="1"/>
    <col min="8973" max="8973" width="4.5" style="7" customWidth="1"/>
    <col min="8974" max="8974" width="7.5" style="7" customWidth="1"/>
    <col min="8975" max="8975" width="5.5" style="7" customWidth="1"/>
    <col min="8976" max="8976" width="4.5" style="7" customWidth="1"/>
    <col min="8977" max="8977" width="7.5" style="7" customWidth="1"/>
    <col min="8978" max="8978" width="8.625" style="7" customWidth="1"/>
    <col min="8979" max="9216" width="9" style="7"/>
    <col min="9217" max="9217" width="3.125" style="7" customWidth="1"/>
    <col min="9218" max="9218" width="3.5" style="7" customWidth="1"/>
    <col min="9219" max="9219" width="7.75" style="7" customWidth="1"/>
    <col min="9220" max="9220" width="5.375" style="7" customWidth="1"/>
    <col min="9221" max="9221" width="9.375" style="7" customWidth="1"/>
    <col min="9222" max="9222" width="5.5" style="7" customWidth="1"/>
    <col min="9223" max="9223" width="4.5" style="7" customWidth="1"/>
    <col min="9224" max="9224" width="7.5" style="7" customWidth="1"/>
    <col min="9225" max="9225" width="5.5" style="7" customWidth="1"/>
    <col min="9226" max="9226" width="4.5" style="7" customWidth="1"/>
    <col min="9227" max="9227" width="7.5" style="7" customWidth="1"/>
    <col min="9228" max="9228" width="5.5" style="7" customWidth="1"/>
    <col min="9229" max="9229" width="4.5" style="7" customWidth="1"/>
    <col min="9230" max="9230" width="7.5" style="7" customWidth="1"/>
    <col min="9231" max="9231" width="5.5" style="7" customWidth="1"/>
    <col min="9232" max="9232" width="4.5" style="7" customWidth="1"/>
    <col min="9233" max="9233" width="7.5" style="7" customWidth="1"/>
    <col min="9234" max="9234" width="8.625" style="7" customWidth="1"/>
    <col min="9235" max="9472" width="9" style="7"/>
    <col min="9473" max="9473" width="3.125" style="7" customWidth="1"/>
    <col min="9474" max="9474" width="3.5" style="7" customWidth="1"/>
    <col min="9475" max="9475" width="7.75" style="7" customWidth="1"/>
    <col min="9476" max="9476" width="5.375" style="7" customWidth="1"/>
    <col min="9477" max="9477" width="9.375" style="7" customWidth="1"/>
    <col min="9478" max="9478" width="5.5" style="7" customWidth="1"/>
    <col min="9479" max="9479" width="4.5" style="7" customWidth="1"/>
    <col min="9480" max="9480" width="7.5" style="7" customWidth="1"/>
    <col min="9481" max="9481" width="5.5" style="7" customWidth="1"/>
    <col min="9482" max="9482" width="4.5" style="7" customWidth="1"/>
    <col min="9483" max="9483" width="7.5" style="7" customWidth="1"/>
    <col min="9484" max="9484" width="5.5" style="7" customWidth="1"/>
    <col min="9485" max="9485" width="4.5" style="7" customWidth="1"/>
    <col min="9486" max="9486" width="7.5" style="7" customWidth="1"/>
    <col min="9487" max="9487" width="5.5" style="7" customWidth="1"/>
    <col min="9488" max="9488" width="4.5" style="7" customWidth="1"/>
    <col min="9489" max="9489" width="7.5" style="7" customWidth="1"/>
    <col min="9490" max="9490" width="8.625" style="7" customWidth="1"/>
    <col min="9491" max="9728" width="9" style="7"/>
    <col min="9729" max="9729" width="3.125" style="7" customWidth="1"/>
    <col min="9730" max="9730" width="3.5" style="7" customWidth="1"/>
    <col min="9731" max="9731" width="7.75" style="7" customWidth="1"/>
    <col min="9732" max="9732" width="5.375" style="7" customWidth="1"/>
    <col min="9733" max="9733" width="9.375" style="7" customWidth="1"/>
    <col min="9734" max="9734" width="5.5" style="7" customWidth="1"/>
    <col min="9735" max="9735" width="4.5" style="7" customWidth="1"/>
    <col min="9736" max="9736" width="7.5" style="7" customWidth="1"/>
    <col min="9737" max="9737" width="5.5" style="7" customWidth="1"/>
    <col min="9738" max="9738" width="4.5" style="7" customWidth="1"/>
    <col min="9739" max="9739" width="7.5" style="7" customWidth="1"/>
    <col min="9740" max="9740" width="5.5" style="7" customWidth="1"/>
    <col min="9741" max="9741" width="4.5" style="7" customWidth="1"/>
    <col min="9742" max="9742" width="7.5" style="7" customWidth="1"/>
    <col min="9743" max="9743" width="5.5" style="7" customWidth="1"/>
    <col min="9744" max="9744" width="4.5" style="7" customWidth="1"/>
    <col min="9745" max="9745" width="7.5" style="7" customWidth="1"/>
    <col min="9746" max="9746" width="8.625" style="7" customWidth="1"/>
    <col min="9747" max="9984" width="9" style="7"/>
    <col min="9985" max="9985" width="3.125" style="7" customWidth="1"/>
    <col min="9986" max="9986" width="3.5" style="7" customWidth="1"/>
    <col min="9987" max="9987" width="7.75" style="7" customWidth="1"/>
    <col min="9988" max="9988" width="5.375" style="7" customWidth="1"/>
    <col min="9989" max="9989" width="9.375" style="7" customWidth="1"/>
    <col min="9990" max="9990" width="5.5" style="7" customWidth="1"/>
    <col min="9991" max="9991" width="4.5" style="7" customWidth="1"/>
    <col min="9992" max="9992" width="7.5" style="7" customWidth="1"/>
    <col min="9993" max="9993" width="5.5" style="7" customWidth="1"/>
    <col min="9994" max="9994" width="4.5" style="7" customWidth="1"/>
    <col min="9995" max="9995" width="7.5" style="7" customWidth="1"/>
    <col min="9996" max="9996" width="5.5" style="7" customWidth="1"/>
    <col min="9997" max="9997" width="4.5" style="7" customWidth="1"/>
    <col min="9998" max="9998" width="7.5" style="7" customWidth="1"/>
    <col min="9999" max="9999" width="5.5" style="7" customWidth="1"/>
    <col min="10000" max="10000" width="4.5" style="7" customWidth="1"/>
    <col min="10001" max="10001" width="7.5" style="7" customWidth="1"/>
    <col min="10002" max="10002" width="8.625" style="7" customWidth="1"/>
    <col min="10003" max="10240" width="9" style="7"/>
    <col min="10241" max="10241" width="3.125" style="7" customWidth="1"/>
    <col min="10242" max="10242" width="3.5" style="7" customWidth="1"/>
    <col min="10243" max="10243" width="7.75" style="7" customWidth="1"/>
    <col min="10244" max="10244" width="5.375" style="7" customWidth="1"/>
    <col min="10245" max="10245" width="9.375" style="7" customWidth="1"/>
    <col min="10246" max="10246" width="5.5" style="7" customWidth="1"/>
    <col min="10247" max="10247" width="4.5" style="7" customWidth="1"/>
    <col min="10248" max="10248" width="7.5" style="7" customWidth="1"/>
    <col min="10249" max="10249" width="5.5" style="7" customWidth="1"/>
    <col min="10250" max="10250" width="4.5" style="7" customWidth="1"/>
    <col min="10251" max="10251" width="7.5" style="7" customWidth="1"/>
    <col min="10252" max="10252" width="5.5" style="7" customWidth="1"/>
    <col min="10253" max="10253" width="4.5" style="7" customWidth="1"/>
    <col min="10254" max="10254" width="7.5" style="7" customWidth="1"/>
    <col min="10255" max="10255" width="5.5" style="7" customWidth="1"/>
    <col min="10256" max="10256" width="4.5" style="7" customWidth="1"/>
    <col min="10257" max="10257" width="7.5" style="7" customWidth="1"/>
    <col min="10258" max="10258" width="8.625" style="7" customWidth="1"/>
    <col min="10259" max="10496" width="9" style="7"/>
    <col min="10497" max="10497" width="3.125" style="7" customWidth="1"/>
    <col min="10498" max="10498" width="3.5" style="7" customWidth="1"/>
    <col min="10499" max="10499" width="7.75" style="7" customWidth="1"/>
    <col min="10500" max="10500" width="5.375" style="7" customWidth="1"/>
    <col min="10501" max="10501" width="9.375" style="7" customWidth="1"/>
    <col min="10502" max="10502" width="5.5" style="7" customWidth="1"/>
    <col min="10503" max="10503" width="4.5" style="7" customWidth="1"/>
    <col min="10504" max="10504" width="7.5" style="7" customWidth="1"/>
    <col min="10505" max="10505" width="5.5" style="7" customWidth="1"/>
    <col min="10506" max="10506" width="4.5" style="7" customWidth="1"/>
    <col min="10507" max="10507" width="7.5" style="7" customWidth="1"/>
    <col min="10508" max="10508" width="5.5" style="7" customWidth="1"/>
    <col min="10509" max="10509" width="4.5" style="7" customWidth="1"/>
    <col min="10510" max="10510" width="7.5" style="7" customWidth="1"/>
    <col min="10511" max="10511" width="5.5" style="7" customWidth="1"/>
    <col min="10512" max="10512" width="4.5" style="7" customWidth="1"/>
    <col min="10513" max="10513" width="7.5" style="7" customWidth="1"/>
    <col min="10514" max="10514" width="8.625" style="7" customWidth="1"/>
    <col min="10515" max="10752" width="9" style="7"/>
    <col min="10753" max="10753" width="3.125" style="7" customWidth="1"/>
    <col min="10754" max="10754" width="3.5" style="7" customWidth="1"/>
    <col min="10755" max="10755" width="7.75" style="7" customWidth="1"/>
    <col min="10756" max="10756" width="5.375" style="7" customWidth="1"/>
    <col min="10757" max="10757" width="9.375" style="7" customWidth="1"/>
    <col min="10758" max="10758" width="5.5" style="7" customWidth="1"/>
    <col min="10759" max="10759" width="4.5" style="7" customWidth="1"/>
    <col min="10760" max="10760" width="7.5" style="7" customWidth="1"/>
    <col min="10761" max="10761" width="5.5" style="7" customWidth="1"/>
    <col min="10762" max="10762" width="4.5" style="7" customWidth="1"/>
    <col min="10763" max="10763" width="7.5" style="7" customWidth="1"/>
    <col min="10764" max="10764" width="5.5" style="7" customWidth="1"/>
    <col min="10765" max="10765" width="4.5" style="7" customWidth="1"/>
    <col min="10766" max="10766" width="7.5" style="7" customWidth="1"/>
    <col min="10767" max="10767" width="5.5" style="7" customWidth="1"/>
    <col min="10768" max="10768" width="4.5" style="7" customWidth="1"/>
    <col min="10769" max="10769" width="7.5" style="7" customWidth="1"/>
    <col min="10770" max="10770" width="8.625" style="7" customWidth="1"/>
    <col min="10771" max="11008" width="9" style="7"/>
    <col min="11009" max="11009" width="3.125" style="7" customWidth="1"/>
    <col min="11010" max="11010" width="3.5" style="7" customWidth="1"/>
    <col min="11011" max="11011" width="7.75" style="7" customWidth="1"/>
    <col min="11012" max="11012" width="5.375" style="7" customWidth="1"/>
    <col min="11013" max="11013" width="9.375" style="7" customWidth="1"/>
    <col min="11014" max="11014" width="5.5" style="7" customWidth="1"/>
    <col min="11015" max="11015" width="4.5" style="7" customWidth="1"/>
    <col min="11016" max="11016" width="7.5" style="7" customWidth="1"/>
    <col min="11017" max="11017" width="5.5" style="7" customWidth="1"/>
    <col min="11018" max="11018" width="4.5" style="7" customWidth="1"/>
    <col min="11019" max="11019" width="7.5" style="7" customWidth="1"/>
    <col min="11020" max="11020" width="5.5" style="7" customWidth="1"/>
    <col min="11021" max="11021" width="4.5" style="7" customWidth="1"/>
    <col min="11022" max="11022" width="7.5" style="7" customWidth="1"/>
    <col min="11023" max="11023" width="5.5" style="7" customWidth="1"/>
    <col min="11024" max="11024" width="4.5" style="7" customWidth="1"/>
    <col min="11025" max="11025" width="7.5" style="7" customWidth="1"/>
    <col min="11026" max="11026" width="8.625" style="7" customWidth="1"/>
    <col min="11027" max="11264" width="9" style="7"/>
    <col min="11265" max="11265" width="3.125" style="7" customWidth="1"/>
    <col min="11266" max="11266" width="3.5" style="7" customWidth="1"/>
    <col min="11267" max="11267" width="7.75" style="7" customWidth="1"/>
    <col min="11268" max="11268" width="5.375" style="7" customWidth="1"/>
    <col min="11269" max="11269" width="9.375" style="7" customWidth="1"/>
    <col min="11270" max="11270" width="5.5" style="7" customWidth="1"/>
    <col min="11271" max="11271" width="4.5" style="7" customWidth="1"/>
    <col min="11272" max="11272" width="7.5" style="7" customWidth="1"/>
    <col min="11273" max="11273" width="5.5" style="7" customWidth="1"/>
    <col min="11274" max="11274" width="4.5" style="7" customWidth="1"/>
    <col min="11275" max="11275" width="7.5" style="7" customWidth="1"/>
    <col min="11276" max="11276" width="5.5" style="7" customWidth="1"/>
    <col min="11277" max="11277" width="4.5" style="7" customWidth="1"/>
    <col min="11278" max="11278" width="7.5" style="7" customWidth="1"/>
    <col min="11279" max="11279" width="5.5" style="7" customWidth="1"/>
    <col min="11280" max="11280" width="4.5" style="7" customWidth="1"/>
    <col min="11281" max="11281" width="7.5" style="7" customWidth="1"/>
    <col min="11282" max="11282" width="8.625" style="7" customWidth="1"/>
    <col min="11283" max="11520" width="9" style="7"/>
    <col min="11521" max="11521" width="3.125" style="7" customWidth="1"/>
    <col min="11522" max="11522" width="3.5" style="7" customWidth="1"/>
    <col min="11523" max="11523" width="7.75" style="7" customWidth="1"/>
    <col min="11524" max="11524" width="5.375" style="7" customWidth="1"/>
    <col min="11525" max="11525" width="9.375" style="7" customWidth="1"/>
    <col min="11526" max="11526" width="5.5" style="7" customWidth="1"/>
    <col min="11527" max="11527" width="4.5" style="7" customWidth="1"/>
    <col min="11528" max="11528" width="7.5" style="7" customWidth="1"/>
    <col min="11529" max="11529" width="5.5" style="7" customWidth="1"/>
    <col min="11530" max="11530" width="4.5" style="7" customWidth="1"/>
    <col min="11531" max="11531" width="7.5" style="7" customWidth="1"/>
    <col min="11532" max="11532" width="5.5" style="7" customWidth="1"/>
    <col min="11533" max="11533" width="4.5" style="7" customWidth="1"/>
    <col min="11534" max="11534" width="7.5" style="7" customWidth="1"/>
    <col min="11535" max="11535" width="5.5" style="7" customWidth="1"/>
    <col min="11536" max="11536" width="4.5" style="7" customWidth="1"/>
    <col min="11537" max="11537" width="7.5" style="7" customWidth="1"/>
    <col min="11538" max="11538" width="8.625" style="7" customWidth="1"/>
    <col min="11539" max="11776" width="9" style="7"/>
    <col min="11777" max="11777" width="3.125" style="7" customWidth="1"/>
    <col min="11778" max="11778" width="3.5" style="7" customWidth="1"/>
    <col min="11779" max="11779" width="7.75" style="7" customWidth="1"/>
    <col min="11780" max="11780" width="5.375" style="7" customWidth="1"/>
    <col min="11781" max="11781" width="9.375" style="7" customWidth="1"/>
    <col min="11782" max="11782" width="5.5" style="7" customWidth="1"/>
    <col min="11783" max="11783" width="4.5" style="7" customWidth="1"/>
    <col min="11784" max="11784" width="7.5" style="7" customWidth="1"/>
    <col min="11785" max="11785" width="5.5" style="7" customWidth="1"/>
    <col min="11786" max="11786" width="4.5" style="7" customWidth="1"/>
    <col min="11787" max="11787" width="7.5" style="7" customWidth="1"/>
    <col min="11788" max="11788" width="5.5" style="7" customWidth="1"/>
    <col min="11789" max="11789" width="4.5" style="7" customWidth="1"/>
    <col min="11790" max="11790" width="7.5" style="7" customWidth="1"/>
    <col min="11791" max="11791" width="5.5" style="7" customWidth="1"/>
    <col min="11792" max="11792" width="4.5" style="7" customWidth="1"/>
    <col min="11793" max="11793" width="7.5" style="7" customWidth="1"/>
    <col min="11794" max="11794" width="8.625" style="7" customWidth="1"/>
    <col min="11795" max="12032" width="9" style="7"/>
    <col min="12033" max="12033" width="3.125" style="7" customWidth="1"/>
    <col min="12034" max="12034" width="3.5" style="7" customWidth="1"/>
    <col min="12035" max="12035" width="7.75" style="7" customWidth="1"/>
    <col min="12036" max="12036" width="5.375" style="7" customWidth="1"/>
    <col min="12037" max="12037" width="9.375" style="7" customWidth="1"/>
    <col min="12038" max="12038" width="5.5" style="7" customWidth="1"/>
    <col min="12039" max="12039" width="4.5" style="7" customWidth="1"/>
    <col min="12040" max="12040" width="7.5" style="7" customWidth="1"/>
    <col min="12041" max="12041" width="5.5" style="7" customWidth="1"/>
    <col min="12042" max="12042" width="4.5" style="7" customWidth="1"/>
    <col min="12043" max="12043" width="7.5" style="7" customWidth="1"/>
    <col min="12044" max="12044" width="5.5" style="7" customWidth="1"/>
    <col min="12045" max="12045" width="4.5" style="7" customWidth="1"/>
    <col min="12046" max="12046" width="7.5" style="7" customWidth="1"/>
    <col min="12047" max="12047" width="5.5" style="7" customWidth="1"/>
    <col min="12048" max="12048" width="4.5" style="7" customWidth="1"/>
    <col min="12049" max="12049" width="7.5" style="7" customWidth="1"/>
    <col min="12050" max="12050" width="8.625" style="7" customWidth="1"/>
    <col min="12051" max="12288" width="9" style="7"/>
    <col min="12289" max="12289" width="3.125" style="7" customWidth="1"/>
    <col min="12290" max="12290" width="3.5" style="7" customWidth="1"/>
    <col min="12291" max="12291" width="7.75" style="7" customWidth="1"/>
    <col min="12292" max="12292" width="5.375" style="7" customWidth="1"/>
    <col min="12293" max="12293" width="9.375" style="7" customWidth="1"/>
    <col min="12294" max="12294" width="5.5" style="7" customWidth="1"/>
    <col min="12295" max="12295" width="4.5" style="7" customWidth="1"/>
    <col min="12296" max="12296" width="7.5" style="7" customWidth="1"/>
    <col min="12297" max="12297" width="5.5" style="7" customWidth="1"/>
    <col min="12298" max="12298" width="4.5" style="7" customWidth="1"/>
    <col min="12299" max="12299" width="7.5" style="7" customWidth="1"/>
    <col min="12300" max="12300" width="5.5" style="7" customWidth="1"/>
    <col min="12301" max="12301" width="4.5" style="7" customWidth="1"/>
    <col min="12302" max="12302" width="7.5" style="7" customWidth="1"/>
    <col min="12303" max="12303" width="5.5" style="7" customWidth="1"/>
    <col min="12304" max="12304" width="4.5" style="7" customWidth="1"/>
    <col min="12305" max="12305" width="7.5" style="7" customWidth="1"/>
    <col min="12306" max="12306" width="8.625" style="7" customWidth="1"/>
    <col min="12307" max="12544" width="9" style="7"/>
    <col min="12545" max="12545" width="3.125" style="7" customWidth="1"/>
    <col min="12546" max="12546" width="3.5" style="7" customWidth="1"/>
    <col min="12547" max="12547" width="7.75" style="7" customWidth="1"/>
    <col min="12548" max="12548" width="5.375" style="7" customWidth="1"/>
    <col min="12549" max="12549" width="9.375" style="7" customWidth="1"/>
    <col min="12550" max="12550" width="5.5" style="7" customWidth="1"/>
    <col min="12551" max="12551" width="4.5" style="7" customWidth="1"/>
    <col min="12552" max="12552" width="7.5" style="7" customWidth="1"/>
    <col min="12553" max="12553" width="5.5" style="7" customWidth="1"/>
    <col min="12554" max="12554" width="4.5" style="7" customWidth="1"/>
    <col min="12555" max="12555" width="7.5" style="7" customWidth="1"/>
    <col min="12556" max="12556" width="5.5" style="7" customWidth="1"/>
    <col min="12557" max="12557" width="4.5" style="7" customWidth="1"/>
    <col min="12558" max="12558" width="7.5" style="7" customWidth="1"/>
    <col min="12559" max="12559" width="5.5" style="7" customWidth="1"/>
    <col min="12560" max="12560" width="4.5" style="7" customWidth="1"/>
    <col min="12561" max="12561" width="7.5" style="7" customWidth="1"/>
    <col min="12562" max="12562" width="8.625" style="7" customWidth="1"/>
    <col min="12563" max="12800" width="9" style="7"/>
    <col min="12801" max="12801" width="3.125" style="7" customWidth="1"/>
    <col min="12802" max="12802" width="3.5" style="7" customWidth="1"/>
    <col min="12803" max="12803" width="7.75" style="7" customWidth="1"/>
    <col min="12804" max="12804" width="5.375" style="7" customWidth="1"/>
    <col min="12805" max="12805" width="9.375" style="7" customWidth="1"/>
    <col min="12806" max="12806" width="5.5" style="7" customWidth="1"/>
    <col min="12807" max="12807" width="4.5" style="7" customWidth="1"/>
    <col min="12808" max="12808" width="7.5" style="7" customWidth="1"/>
    <col min="12809" max="12809" width="5.5" style="7" customWidth="1"/>
    <col min="12810" max="12810" width="4.5" style="7" customWidth="1"/>
    <col min="12811" max="12811" width="7.5" style="7" customWidth="1"/>
    <col min="12812" max="12812" width="5.5" style="7" customWidth="1"/>
    <col min="12813" max="12813" width="4.5" style="7" customWidth="1"/>
    <col min="12814" max="12814" width="7.5" style="7" customWidth="1"/>
    <col min="12815" max="12815" width="5.5" style="7" customWidth="1"/>
    <col min="12816" max="12816" width="4.5" style="7" customWidth="1"/>
    <col min="12817" max="12817" width="7.5" style="7" customWidth="1"/>
    <col min="12818" max="12818" width="8.625" style="7" customWidth="1"/>
    <col min="12819" max="13056" width="9" style="7"/>
    <col min="13057" max="13057" width="3.125" style="7" customWidth="1"/>
    <col min="13058" max="13058" width="3.5" style="7" customWidth="1"/>
    <col min="13059" max="13059" width="7.75" style="7" customWidth="1"/>
    <col min="13060" max="13060" width="5.375" style="7" customWidth="1"/>
    <col min="13061" max="13061" width="9.375" style="7" customWidth="1"/>
    <col min="13062" max="13062" width="5.5" style="7" customWidth="1"/>
    <col min="13063" max="13063" width="4.5" style="7" customWidth="1"/>
    <col min="13064" max="13064" width="7.5" style="7" customWidth="1"/>
    <col min="13065" max="13065" width="5.5" style="7" customWidth="1"/>
    <col min="13066" max="13066" width="4.5" style="7" customWidth="1"/>
    <col min="13067" max="13067" width="7.5" style="7" customWidth="1"/>
    <col min="13068" max="13068" width="5.5" style="7" customWidth="1"/>
    <col min="13069" max="13069" width="4.5" style="7" customWidth="1"/>
    <col min="13070" max="13070" width="7.5" style="7" customWidth="1"/>
    <col min="13071" max="13071" width="5.5" style="7" customWidth="1"/>
    <col min="13072" max="13072" width="4.5" style="7" customWidth="1"/>
    <col min="13073" max="13073" width="7.5" style="7" customWidth="1"/>
    <col min="13074" max="13074" width="8.625" style="7" customWidth="1"/>
    <col min="13075" max="13312" width="9" style="7"/>
    <col min="13313" max="13313" width="3.125" style="7" customWidth="1"/>
    <col min="13314" max="13314" width="3.5" style="7" customWidth="1"/>
    <col min="13315" max="13315" width="7.75" style="7" customWidth="1"/>
    <col min="13316" max="13316" width="5.375" style="7" customWidth="1"/>
    <col min="13317" max="13317" width="9.375" style="7" customWidth="1"/>
    <col min="13318" max="13318" width="5.5" style="7" customWidth="1"/>
    <col min="13319" max="13319" width="4.5" style="7" customWidth="1"/>
    <col min="13320" max="13320" width="7.5" style="7" customWidth="1"/>
    <col min="13321" max="13321" width="5.5" style="7" customWidth="1"/>
    <col min="13322" max="13322" width="4.5" style="7" customWidth="1"/>
    <col min="13323" max="13323" width="7.5" style="7" customWidth="1"/>
    <col min="13324" max="13324" width="5.5" style="7" customWidth="1"/>
    <col min="13325" max="13325" width="4.5" style="7" customWidth="1"/>
    <col min="13326" max="13326" width="7.5" style="7" customWidth="1"/>
    <col min="13327" max="13327" width="5.5" style="7" customWidth="1"/>
    <col min="13328" max="13328" width="4.5" style="7" customWidth="1"/>
    <col min="13329" max="13329" width="7.5" style="7" customWidth="1"/>
    <col min="13330" max="13330" width="8.625" style="7" customWidth="1"/>
    <col min="13331" max="13568" width="9" style="7"/>
    <col min="13569" max="13569" width="3.125" style="7" customWidth="1"/>
    <col min="13570" max="13570" width="3.5" style="7" customWidth="1"/>
    <col min="13571" max="13571" width="7.75" style="7" customWidth="1"/>
    <col min="13572" max="13572" width="5.375" style="7" customWidth="1"/>
    <col min="13573" max="13573" width="9.375" style="7" customWidth="1"/>
    <col min="13574" max="13574" width="5.5" style="7" customWidth="1"/>
    <col min="13575" max="13575" width="4.5" style="7" customWidth="1"/>
    <col min="13576" max="13576" width="7.5" style="7" customWidth="1"/>
    <col min="13577" max="13577" width="5.5" style="7" customWidth="1"/>
    <col min="13578" max="13578" width="4.5" style="7" customWidth="1"/>
    <col min="13579" max="13579" width="7.5" style="7" customWidth="1"/>
    <col min="13580" max="13580" width="5.5" style="7" customWidth="1"/>
    <col min="13581" max="13581" width="4.5" style="7" customWidth="1"/>
    <col min="13582" max="13582" width="7.5" style="7" customWidth="1"/>
    <col min="13583" max="13583" width="5.5" style="7" customWidth="1"/>
    <col min="13584" max="13584" width="4.5" style="7" customWidth="1"/>
    <col min="13585" max="13585" width="7.5" style="7" customWidth="1"/>
    <col min="13586" max="13586" width="8.625" style="7" customWidth="1"/>
    <col min="13587" max="13824" width="9" style="7"/>
    <col min="13825" max="13825" width="3.125" style="7" customWidth="1"/>
    <col min="13826" max="13826" width="3.5" style="7" customWidth="1"/>
    <col min="13827" max="13827" width="7.75" style="7" customWidth="1"/>
    <col min="13828" max="13828" width="5.375" style="7" customWidth="1"/>
    <col min="13829" max="13829" width="9.375" style="7" customWidth="1"/>
    <col min="13830" max="13830" width="5.5" style="7" customWidth="1"/>
    <col min="13831" max="13831" width="4.5" style="7" customWidth="1"/>
    <col min="13832" max="13832" width="7.5" style="7" customWidth="1"/>
    <col min="13833" max="13833" width="5.5" style="7" customWidth="1"/>
    <col min="13834" max="13834" width="4.5" style="7" customWidth="1"/>
    <col min="13835" max="13835" width="7.5" style="7" customWidth="1"/>
    <col min="13836" max="13836" width="5.5" style="7" customWidth="1"/>
    <col min="13837" max="13837" width="4.5" style="7" customWidth="1"/>
    <col min="13838" max="13838" width="7.5" style="7" customWidth="1"/>
    <col min="13839" max="13839" width="5.5" style="7" customWidth="1"/>
    <col min="13840" max="13840" width="4.5" style="7" customWidth="1"/>
    <col min="13841" max="13841" width="7.5" style="7" customWidth="1"/>
    <col min="13842" max="13842" width="8.625" style="7" customWidth="1"/>
    <col min="13843" max="14080" width="9" style="7"/>
    <col min="14081" max="14081" width="3.125" style="7" customWidth="1"/>
    <col min="14082" max="14082" width="3.5" style="7" customWidth="1"/>
    <col min="14083" max="14083" width="7.75" style="7" customWidth="1"/>
    <col min="14084" max="14084" width="5.375" style="7" customWidth="1"/>
    <col min="14085" max="14085" width="9.375" style="7" customWidth="1"/>
    <col min="14086" max="14086" width="5.5" style="7" customWidth="1"/>
    <col min="14087" max="14087" width="4.5" style="7" customWidth="1"/>
    <col min="14088" max="14088" width="7.5" style="7" customWidth="1"/>
    <col min="14089" max="14089" width="5.5" style="7" customWidth="1"/>
    <col min="14090" max="14090" width="4.5" style="7" customWidth="1"/>
    <col min="14091" max="14091" width="7.5" style="7" customWidth="1"/>
    <col min="14092" max="14092" width="5.5" style="7" customWidth="1"/>
    <col min="14093" max="14093" width="4.5" style="7" customWidth="1"/>
    <col min="14094" max="14094" width="7.5" style="7" customWidth="1"/>
    <col min="14095" max="14095" width="5.5" style="7" customWidth="1"/>
    <col min="14096" max="14096" width="4.5" style="7" customWidth="1"/>
    <col min="14097" max="14097" width="7.5" style="7" customWidth="1"/>
    <col min="14098" max="14098" width="8.625" style="7" customWidth="1"/>
    <col min="14099" max="14336" width="9" style="7"/>
    <col min="14337" max="14337" width="3.125" style="7" customWidth="1"/>
    <col min="14338" max="14338" width="3.5" style="7" customWidth="1"/>
    <col min="14339" max="14339" width="7.75" style="7" customWidth="1"/>
    <col min="14340" max="14340" width="5.375" style="7" customWidth="1"/>
    <col min="14341" max="14341" width="9.375" style="7" customWidth="1"/>
    <col min="14342" max="14342" width="5.5" style="7" customWidth="1"/>
    <col min="14343" max="14343" width="4.5" style="7" customWidth="1"/>
    <col min="14344" max="14344" width="7.5" style="7" customWidth="1"/>
    <col min="14345" max="14345" width="5.5" style="7" customWidth="1"/>
    <col min="14346" max="14346" width="4.5" style="7" customWidth="1"/>
    <col min="14347" max="14347" width="7.5" style="7" customWidth="1"/>
    <col min="14348" max="14348" width="5.5" style="7" customWidth="1"/>
    <col min="14349" max="14349" width="4.5" style="7" customWidth="1"/>
    <col min="14350" max="14350" width="7.5" style="7" customWidth="1"/>
    <col min="14351" max="14351" width="5.5" style="7" customWidth="1"/>
    <col min="14352" max="14352" width="4.5" style="7" customWidth="1"/>
    <col min="14353" max="14353" width="7.5" style="7" customWidth="1"/>
    <col min="14354" max="14354" width="8.625" style="7" customWidth="1"/>
    <col min="14355" max="14592" width="9" style="7"/>
    <col min="14593" max="14593" width="3.125" style="7" customWidth="1"/>
    <col min="14594" max="14594" width="3.5" style="7" customWidth="1"/>
    <col min="14595" max="14595" width="7.75" style="7" customWidth="1"/>
    <col min="14596" max="14596" width="5.375" style="7" customWidth="1"/>
    <col min="14597" max="14597" width="9.375" style="7" customWidth="1"/>
    <col min="14598" max="14598" width="5.5" style="7" customWidth="1"/>
    <col min="14599" max="14599" width="4.5" style="7" customWidth="1"/>
    <col min="14600" max="14600" width="7.5" style="7" customWidth="1"/>
    <col min="14601" max="14601" width="5.5" style="7" customWidth="1"/>
    <col min="14602" max="14602" width="4.5" style="7" customWidth="1"/>
    <col min="14603" max="14603" width="7.5" style="7" customWidth="1"/>
    <col min="14604" max="14604" width="5.5" style="7" customWidth="1"/>
    <col min="14605" max="14605" width="4.5" style="7" customWidth="1"/>
    <col min="14606" max="14606" width="7.5" style="7" customWidth="1"/>
    <col min="14607" max="14607" width="5.5" style="7" customWidth="1"/>
    <col min="14608" max="14608" width="4.5" style="7" customWidth="1"/>
    <col min="14609" max="14609" width="7.5" style="7" customWidth="1"/>
    <col min="14610" max="14610" width="8.625" style="7" customWidth="1"/>
    <col min="14611" max="14848" width="9" style="7"/>
    <col min="14849" max="14849" width="3.125" style="7" customWidth="1"/>
    <col min="14850" max="14850" width="3.5" style="7" customWidth="1"/>
    <col min="14851" max="14851" width="7.75" style="7" customWidth="1"/>
    <col min="14852" max="14852" width="5.375" style="7" customWidth="1"/>
    <col min="14853" max="14853" width="9.375" style="7" customWidth="1"/>
    <col min="14854" max="14854" width="5.5" style="7" customWidth="1"/>
    <col min="14855" max="14855" width="4.5" style="7" customWidth="1"/>
    <col min="14856" max="14856" width="7.5" style="7" customWidth="1"/>
    <col min="14857" max="14857" width="5.5" style="7" customWidth="1"/>
    <col min="14858" max="14858" width="4.5" style="7" customWidth="1"/>
    <col min="14859" max="14859" width="7.5" style="7" customWidth="1"/>
    <col min="14860" max="14860" width="5.5" style="7" customWidth="1"/>
    <col min="14861" max="14861" width="4.5" style="7" customWidth="1"/>
    <col min="14862" max="14862" width="7.5" style="7" customWidth="1"/>
    <col min="14863" max="14863" width="5.5" style="7" customWidth="1"/>
    <col min="14864" max="14864" width="4.5" style="7" customWidth="1"/>
    <col min="14865" max="14865" width="7.5" style="7" customWidth="1"/>
    <col min="14866" max="14866" width="8.625" style="7" customWidth="1"/>
    <col min="14867" max="15104" width="9" style="7"/>
    <col min="15105" max="15105" width="3.125" style="7" customWidth="1"/>
    <col min="15106" max="15106" width="3.5" style="7" customWidth="1"/>
    <col min="15107" max="15107" width="7.75" style="7" customWidth="1"/>
    <col min="15108" max="15108" width="5.375" style="7" customWidth="1"/>
    <col min="15109" max="15109" width="9.375" style="7" customWidth="1"/>
    <col min="15110" max="15110" width="5.5" style="7" customWidth="1"/>
    <col min="15111" max="15111" width="4.5" style="7" customWidth="1"/>
    <col min="15112" max="15112" width="7.5" style="7" customWidth="1"/>
    <col min="15113" max="15113" width="5.5" style="7" customWidth="1"/>
    <col min="15114" max="15114" width="4.5" style="7" customWidth="1"/>
    <col min="15115" max="15115" width="7.5" style="7" customWidth="1"/>
    <col min="15116" max="15116" width="5.5" style="7" customWidth="1"/>
    <col min="15117" max="15117" width="4.5" style="7" customWidth="1"/>
    <col min="15118" max="15118" width="7.5" style="7" customWidth="1"/>
    <col min="15119" max="15119" width="5.5" style="7" customWidth="1"/>
    <col min="15120" max="15120" width="4.5" style="7" customWidth="1"/>
    <col min="15121" max="15121" width="7.5" style="7" customWidth="1"/>
    <col min="15122" max="15122" width="8.625" style="7" customWidth="1"/>
    <col min="15123" max="15360" width="9" style="7"/>
    <col min="15361" max="15361" width="3.125" style="7" customWidth="1"/>
    <col min="15362" max="15362" width="3.5" style="7" customWidth="1"/>
    <col min="15363" max="15363" width="7.75" style="7" customWidth="1"/>
    <col min="15364" max="15364" width="5.375" style="7" customWidth="1"/>
    <col min="15365" max="15365" width="9.375" style="7" customWidth="1"/>
    <col min="15366" max="15366" width="5.5" style="7" customWidth="1"/>
    <col min="15367" max="15367" width="4.5" style="7" customWidth="1"/>
    <col min="15368" max="15368" width="7.5" style="7" customWidth="1"/>
    <col min="15369" max="15369" width="5.5" style="7" customWidth="1"/>
    <col min="15370" max="15370" width="4.5" style="7" customWidth="1"/>
    <col min="15371" max="15371" width="7.5" style="7" customWidth="1"/>
    <col min="15372" max="15372" width="5.5" style="7" customWidth="1"/>
    <col min="15373" max="15373" width="4.5" style="7" customWidth="1"/>
    <col min="15374" max="15374" width="7.5" style="7" customWidth="1"/>
    <col min="15375" max="15375" width="5.5" style="7" customWidth="1"/>
    <col min="15376" max="15376" width="4.5" style="7" customWidth="1"/>
    <col min="15377" max="15377" width="7.5" style="7" customWidth="1"/>
    <col min="15378" max="15378" width="8.625" style="7" customWidth="1"/>
    <col min="15379" max="15616" width="9" style="7"/>
    <col min="15617" max="15617" width="3.125" style="7" customWidth="1"/>
    <col min="15618" max="15618" width="3.5" style="7" customWidth="1"/>
    <col min="15619" max="15619" width="7.75" style="7" customWidth="1"/>
    <col min="15620" max="15620" width="5.375" style="7" customWidth="1"/>
    <col min="15621" max="15621" width="9.375" style="7" customWidth="1"/>
    <col min="15622" max="15622" width="5.5" style="7" customWidth="1"/>
    <col min="15623" max="15623" width="4.5" style="7" customWidth="1"/>
    <col min="15624" max="15624" width="7.5" style="7" customWidth="1"/>
    <col min="15625" max="15625" width="5.5" style="7" customWidth="1"/>
    <col min="15626" max="15626" width="4.5" style="7" customWidth="1"/>
    <col min="15627" max="15627" width="7.5" style="7" customWidth="1"/>
    <col min="15628" max="15628" width="5.5" style="7" customWidth="1"/>
    <col min="15629" max="15629" width="4.5" style="7" customWidth="1"/>
    <col min="15630" max="15630" width="7.5" style="7" customWidth="1"/>
    <col min="15631" max="15631" width="5.5" style="7" customWidth="1"/>
    <col min="15632" max="15632" width="4.5" style="7" customWidth="1"/>
    <col min="15633" max="15633" width="7.5" style="7" customWidth="1"/>
    <col min="15634" max="15634" width="8.625" style="7" customWidth="1"/>
    <col min="15635" max="15872" width="9" style="7"/>
    <col min="15873" max="15873" width="3.125" style="7" customWidth="1"/>
    <col min="15874" max="15874" width="3.5" style="7" customWidth="1"/>
    <col min="15875" max="15875" width="7.75" style="7" customWidth="1"/>
    <col min="15876" max="15876" width="5.375" style="7" customWidth="1"/>
    <col min="15877" max="15877" width="9.375" style="7" customWidth="1"/>
    <col min="15878" max="15878" width="5.5" style="7" customWidth="1"/>
    <col min="15879" max="15879" width="4.5" style="7" customWidth="1"/>
    <col min="15880" max="15880" width="7.5" style="7" customWidth="1"/>
    <col min="15881" max="15881" width="5.5" style="7" customWidth="1"/>
    <col min="15882" max="15882" width="4.5" style="7" customWidth="1"/>
    <col min="15883" max="15883" width="7.5" style="7" customWidth="1"/>
    <col min="15884" max="15884" width="5.5" style="7" customWidth="1"/>
    <col min="15885" max="15885" width="4.5" style="7" customWidth="1"/>
    <col min="15886" max="15886" width="7.5" style="7" customWidth="1"/>
    <col min="15887" max="15887" width="5.5" style="7" customWidth="1"/>
    <col min="15888" max="15888" width="4.5" style="7" customWidth="1"/>
    <col min="15889" max="15889" width="7.5" style="7" customWidth="1"/>
    <col min="15890" max="15890" width="8.625" style="7" customWidth="1"/>
    <col min="15891" max="16128" width="9" style="7"/>
    <col min="16129" max="16129" width="3.125" style="7" customWidth="1"/>
    <col min="16130" max="16130" width="3.5" style="7" customWidth="1"/>
    <col min="16131" max="16131" width="7.75" style="7" customWidth="1"/>
    <col min="16132" max="16132" width="5.375" style="7" customWidth="1"/>
    <col min="16133" max="16133" width="9.375" style="7" customWidth="1"/>
    <col min="16134" max="16134" width="5.5" style="7" customWidth="1"/>
    <col min="16135" max="16135" width="4.5" style="7" customWidth="1"/>
    <col min="16136" max="16136" width="7.5" style="7" customWidth="1"/>
    <col min="16137" max="16137" width="5.5" style="7" customWidth="1"/>
    <col min="16138" max="16138" width="4.5" style="7" customWidth="1"/>
    <col min="16139" max="16139" width="7.5" style="7" customWidth="1"/>
    <col min="16140" max="16140" width="5.5" style="7" customWidth="1"/>
    <col min="16141" max="16141" width="4.5" style="7" customWidth="1"/>
    <col min="16142" max="16142" width="7.5" style="7" customWidth="1"/>
    <col min="16143" max="16143" width="5.5" style="7" customWidth="1"/>
    <col min="16144" max="16144" width="4.5" style="7" customWidth="1"/>
    <col min="16145" max="16145" width="7.5" style="7" customWidth="1"/>
    <col min="16146" max="16146" width="8.625" style="7" customWidth="1"/>
    <col min="16147" max="16384" width="9" style="7"/>
  </cols>
  <sheetData>
    <row r="1" spans="1:22" ht="21" customHeight="1" x14ac:dyDescent="0.15">
      <c r="A1" s="76" t="s">
        <v>77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22" ht="30" customHeight="1" x14ac:dyDescent="0.15">
      <c r="A2" s="8" t="s">
        <v>17</v>
      </c>
      <c r="B2" s="8">
        <v>6</v>
      </c>
      <c r="C2" s="8" t="s">
        <v>18</v>
      </c>
      <c r="D2" s="83" t="s">
        <v>16</v>
      </c>
      <c r="E2" s="98"/>
      <c r="F2" s="98"/>
      <c r="G2" s="98"/>
      <c r="H2" s="98"/>
      <c r="I2" s="21"/>
      <c r="J2" s="22"/>
      <c r="L2" s="7"/>
      <c r="O2" s="7"/>
    </row>
    <row r="3" spans="1:22" ht="15" customHeight="1" x14ac:dyDescent="0.15">
      <c r="B3" s="7"/>
      <c r="D3" s="19"/>
      <c r="E3" s="19"/>
      <c r="F3" s="19"/>
      <c r="G3" s="19"/>
      <c r="H3" s="19"/>
      <c r="I3" s="19"/>
      <c r="J3" s="19"/>
      <c r="L3" s="7"/>
      <c r="O3" s="7"/>
    </row>
    <row r="4" spans="1:22" ht="15" customHeight="1" x14ac:dyDescent="0.15">
      <c r="A4" s="17" t="s">
        <v>26</v>
      </c>
      <c r="B4" s="7"/>
      <c r="D4" s="83" t="s">
        <v>27</v>
      </c>
      <c r="E4" s="84"/>
      <c r="F4" s="102">
        <v>44</v>
      </c>
      <c r="G4" s="103"/>
      <c r="H4" s="85"/>
      <c r="I4" s="85"/>
      <c r="J4" s="85"/>
      <c r="L4" s="7"/>
      <c r="O4" s="7"/>
    </row>
    <row r="5" spans="1:22" ht="12" customHeight="1" x14ac:dyDescent="0.15">
      <c r="B5" s="7"/>
      <c r="E5" s="9"/>
      <c r="F5" s="9"/>
      <c r="I5" s="7"/>
      <c r="L5" s="7"/>
      <c r="O5" s="7"/>
    </row>
    <row r="6" spans="1:22" ht="15" customHeight="1" x14ac:dyDescent="0.15">
      <c r="A6" s="17" t="s">
        <v>58</v>
      </c>
      <c r="B6" s="7"/>
      <c r="C6" s="16"/>
      <c r="D6" s="101" t="s">
        <v>28</v>
      </c>
      <c r="E6" s="101"/>
      <c r="F6" s="101"/>
      <c r="G6" s="101"/>
      <c r="H6" s="101"/>
      <c r="I6" s="86"/>
      <c r="J6" s="87"/>
      <c r="L6" s="7"/>
      <c r="O6" s="7"/>
      <c r="T6" s="25"/>
    </row>
    <row r="7" spans="1:22" ht="15" customHeight="1" x14ac:dyDescent="0.15">
      <c r="A7" s="17" t="s">
        <v>75</v>
      </c>
      <c r="B7" s="7"/>
      <c r="C7" s="16"/>
      <c r="D7" s="101" t="s">
        <v>29</v>
      </c>
      <c r="E7" s="101"/>
      <c r="F7" s="101"/>
      <c r="G7" s="101"/>
      <c r="H7" s="101"/>
      <c r="I7" s="88"/>
      <c r="J7" s="89"/>
      <c r="L7" s="7"/>
      <c r="O7" s="7"/>
      <c r="V7" s="26"/>
    </row>
    <row r="8" spans="1:22" ht="15" customHeight="1" x14ac:dyDescent="0.15">
      <c r="B8" s="7"/>
      <c r="C8" s="16"/>
      <c r="D8" s="101" t="s">
        <v>30</v>
      </c>
      <c r="E8" s="101"/>
      <c r="F8" s="101"/>
      <c r="G8" s="101"/>
      <c r="H8" s="101"/>
      <c r="I8" s="92"/>
      <c r="J8" s="93"/>
      <c r="L8" s="7"/>
      <c r="O8" s="7"/>
      <c r="V8" s="26"/>
    </row>
    <row r="9" spans="1:22" ht="15" customHeight="1" x14ac:dyDescent="0.15">
      <c r="B9" s="7"/>
      <c r="C9" s="16"/>
      <c r="D9" s="101" t="s">
        <v>31</v>
      </c>
      <c r="E9" s="101"/>
      <c r="F9" s="101"/>
      <c r="G9" s="101"/>
      <c r="H9" s="101"/>
      <c r="I9" s="90"/>
      <c r="J9" s="91"/>
      <c r="L9" s="7"/>
      <c r="O9" s="7"/>
      <c r="V9" s="26"/>
    </row>
    <row r="10" spans="1:22" ht="15" customHeight="1" x14ac:dyDescent="0.15">
      <c r="B10" s="7"/>
      <c r="C10" s="16"/>
      <c r="D10" s="101" t="s">
        <v>32</v>
      </c>
      <c r="E10" s="101"/>
      <c r="F10" s="101"/>
      <c r="G10" s="101"/>
      <c r="H10" s="101"/>
      <c r="I10" s="94"/>
      <c r="J10" s="95"/>
      <c r="L10" s="7"/>
      <c r="O10" s="7"/>
      <c r="V10" s="26"/>
    </row>
    <row r="11" spans="1:22" ht="8.25" customHeight="1" x14ac:dyDescent="0.15"/>
    <row r="12" spans="1:22" ht="16.5" customHeight="1" x14ac:dyDescent="0.15">
      <c r="A12" s="77" t="s">
        <v>19</v>
      </c>
      <c r="B12" s="77" t="s">
        <v>20</v>
      </c>
      <c r="C12" s="69" t="s">
        <v>34</v>
      </c>
      <c r="D12" s="70"/>
      <c r="E12" s="70"/>
      <c r="F12" s="69" t="s">
        <v>35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  <c r="R12" s="80" t="s">
        <v>56</v>
      </c>
    </row>
    <row r="13" spans="1:22" ht="16.5" customHeight="1" x14ac:dyDescent="0.15">
      <c r="A13" s="78"/>
      <c r="B13" s="78"/>
      <c r="C13" s="72" t="s">
        <v>36</v>
      </c>
      <c r="D13" s="72"/>
      <c r="E13" s="72"/>
      <c r="F13" s="69" t="s">
        <v>38</v>
      </c>
      <c r="G13" s="70"/>
      <c r="H13" s="71"/>
      <c r="I13" s="69" t="s">
        <v>39</v>
      </c>
      <c r="J13" s="70"/>
      <c r="K13" s="71"/>
      <c r="L13" s="69" t="s">
        <v>40</v>
      </c>
      <c r="M13" s="70"/>
      <c r="N13" s="71"/>
      <c r="O13" s="69" t="s">
        <v>41</v>
      </c>
      <c r="P13" s="70"/>
      <c r="Q13" s="71"/>
      <c r="R13" s="81"/>
    </row>
    <row r="14" spans="1:22" ht="39" customHeight="1" x14ac:dyDescent="0.15">
      <c r="A14" s="79"/>
      <c r="B14" s="79"/>
      <c r="C14" s="23" t="s">
        <v>47</v>
      </c>
      <c r="D14" s="20" t="s">
        <v>48</v>
      </c>
      <c r="E14" s="20" t="s">
        <v>42</v>
      </c>
      <c r="F14" s="14" t="s">
        <v>49</v>
      </c>
      <c r="G14" s="15" t="s">
        <v>50</v>
      </c>
      <c r="H14" s="11" t="s">
        <v>55</v>
      </c>
      <c r="I14" s="14" t="s">
        <v>49</v>
      </c>
      <c r="J14" s="15" t="s">
        <v>51</v>
      </c>
      <c r="K14" s="11" t="s">
        <v>43</v>
      </c>
      <c r="L14" s="14" t="s">
        <v>49</v>
      </c>
      <c r="M14" s="15" t="s">
        <v>52</v>
      </c>
      <c r="N14" s="11" t="s">
        <v>44</v>
      </c>
      <c r="O14" s="14" t="s">
        <v>49</v>
      </c>
      <c r="P14" s="15" t="s">
        <v>51</v>
      </c>
      <c r="Q14" s="11" t="s">
        <v>45</v>
      </c>
      <c r="R14" s="82"/>
    </row>
    <row r="15" spans="1:22" ht="39.950000000000003" customHeight="1" x14ac:dyDescent="0.15">
      <c r="A15" s="73" t="str">
        <f>№1!A17</f>
        <v>R8</v>
      </c>
      <c r="B15" s="13" t="s">
        <v>21</v>
      </c>
      <c r="C15" s="27">
        <f t="shared" ref="C15:C26" si="0">$I$6</f>
        <v>0</v>
      </c>
      <c r="D15" s="24">
        <v>100</v>
      </c>
      <c r="E15" s="28">
        <f>$F$4*$C$15*0.85</f>
        <v>0</v>
      </c>
      <c r="F15" s="57">
        <v>11974</v>
      </c>
      <c r="G15" s="50">
        <f>$I$7</f>
        <v>0</v>
      </c>
      <c r="H15" s="51">
        <f t="shared" ref="H15:H17" si="1">F15*G15</f>
        <v>0</v>
      </c>
      <c r="I15" s="52"/>
      <c r="J15" s="53"/>
      <c r="K15" s="54">
        <f t="shared" ref="K15:K17" si="2">I15*J15</f>
        <v>0</v>
      </c>
      <c r="L15" s="52"/>
      <c r="M15" s="53"/>
      <c r="N15" s="54">
        <f t="shared" ref="N15:N17" si="3">L15*M15</f>
        <v>0</v>
      </c>
      <c r="O15" s="57">
        <v>11933</v>
      </c>
      <c r="P15" s="31">
        <f>$I$10</f>
        <v>0</v>
      </c>
      <c r="Q15" s="29">
        <f t="shared" ref="Q15:Q17" si="4">O15*P15</f>
        <v>0</v>
      </c>
      <c r="R15" s="30">
        <f t="shared" ref="R15:R26" si="5">ROUNDDOWN(E15+H15+K15+N15+Q15,0)</f>
        <v>0</v>
      </c>
    </row>
    <row r="16" spans="1:22" ht="39.950000000000003" customHeight="1" x14ac:dyDescent="0.15">
      <c r="A16" s="74"/>
      <c r="B16" s="13" t="s">
        <v>22</v>
      </c>
      <c r="C16" s="27">
        <f t="shared" si="0"/>
        <v>0</v>
      </c>
      <c r="D16" s="24">
        <v>100</v>
      </c>
      <c r="E16" s="28">
        <f t="shared" ref="E16:E26" si="6">$F$4*$C$15*0.85</f>
        <v>0</v>
      </c>
      <c r="F16" s="57">
        <v>10326</v>
      </c>
      <c r="G16" s="50">
        <f t="shared" ref="G16:G23" si="7">$I$7</f>
        <v>0</v>
      </c>
      <c r="H16" s="51">
        <f t="shared" si="1"/>
        <v>0</v>
      </c>
      <c r="I16" s="52"/>
      <c r="J16" s="53"/>
      <c r="K16" s="54">
        <f t="shared" si="2"/>
        <v>0</v>
      </c>
      <c r="L16" s="52"/>
      <c r="M16" s="53"/>
      <c r="N16" s="54">
        <f t="shared" si="3"/>
        <v>0</v>
      </c>
      <c r="O16" s="57">
        <v>11826</v>
      </c>
      <c r="P16" s="31">
        <f t="shared" ref="P16:P26" si="8">$I$10</f>
        <v>0</v>
      </c>
      <c r="Q16" s="29">
        <f t="shared" si="4"/>
        <v>0</v>
      </c>
      <c r="R16" s="30">
        <f t="shared" si="5"/>
        <v>0</v>
      </c>
    </row>
    <row r="17" spans="1:18" ht="39.950000000000003" customHeight="1" x14ac:dyDescent="0.15">
      <c r="A17" s="74"/>
      <c r="B17" s="13" t="s">
        <v>23</v>
      </c>
      <c r="C17" s="27">
        <f t="shared" si="0"/>
        <v>0</v>
      </c>
      <c r="D17" s="24">
        <v>100</v>
      </c>
      <c r="E17" s="28">
        <f t="shared" si="6"/>
        <v>0</v>
      </c>
      <c r="F17" s="57">
        <v>10709</v>
      </c>
      <c r="G17" s="50">
        <f t="shared" si="7"/>
        <v>0</v>
      </c>
      <c r="H17" s="51">
        <f t="shared" si="1"/>
        <v>0</v>
      </c>
      <c r="I17" s="52"/>
      <c r="J17" s="53"/>
      <c r="K17" s="54">
        <f t="shared" si="2"/>
        <v>0</v>
      </c>
      <c r="L17" s="52"/>
      <c r="M17" s="53"/>
      <c r="N17" s="54">
        <f t="shared" si="3"/>
        <v>0</v>
      </c>
      <c r="O17" s="57">
        <v>12068</v>
      </c>
      <c r="P17" s="31">
        <f t="shared" si="8"/>
        <v>0</v>
      </c>
      <c r="Q17" s="29">
        <f t="shared" si="4"/>
        <v>0</v>
      </c>
      <c r="R17" s="30">
        <f t="shared" si="5"/>
        <v>0</v>
      </c>
    </row>
    <row r="18" spans="1:18" ht="39.950000000000003" customHeight="1" x14ac:dyDescent="0.15">
      <c r="A18" s="74"/>
      <c r="B18" s="12" t="s">
        <v>24</v>
      </c>
      <c r="C18" s="27">
        <f t="shared" si="0"/>
        <v>0</v>
      </c>
      <c r="D18" s="24">
        <v>100</v>
      </c>
      <c r="E18" s="28">
        <f t="shared" si="6"/>
        <v>0</v>
      </c>
      <c r="F18" s="57">
        <v>10234</v>
      </c>
      <c r="G18" s="50">
        <f t="shared" si="7"/>
        <v>0</v>
      </c>
      <c r="H18" s="51">
        <f t="shared" ref="H18:H26" si="9">F18*G18</f>
        <v>0</v>
      </c>
      <c r="I18" s="52"/>
      <c r="J18" s="53"/>
      <c r="K18" s="54">
        <f t="shared" ref="K18:K26" si="10">I18*J18</f>
        <v>0</v>
      </c>
      <c r="L18" s="52"/>
      <c r="M18" s="53"/>
      <c r="N18" s="54">
        <f t="shared" ref="N18:N26" si="11">L18*M18</f>
        <v>0</v>
      </c>
      <c r="O18" s="57">
        <v>12697</v>
      </c>
      <c r="P18" s="31">
        <f t="shared" si="8"/>
        <v>0</v>
      </c>
      <c r="Q18" s="29">
        <f t="shared" ref="Q18:Q26" si="12">O18*P18</f>
        <v>0</v>
      </c>
      <c r="R18" s="30">
        <f t="shared" si="5"/>
        <v>0</v>
      </c>
    </row>
    <row r="19" spans="1:18" ht="39.950000000000003" customHeight="1" x14ac:dyDescent="0.15">
      <c r="A19" s="74"/>
      <c r="B19" s="12" t="s">
        <v>2</v>
      </c>
      <c r="C19" s="27">
        <f t="shared" si="0"/>
        <v>0</v>
      </c>
      <c r="D19" s="24">
        <v>100</v>
      </c>
      <c r="E19" s="28">
        <f t="shared" si="6"/>
        <v>0</v>
      </c>
      <c r="F19" s="57">
        <v>9512</v>
      </c>
      <c r="G19" s="50">
        <f t="shared" si="7"/>
        <v>0</v>
      </c>
      <c r="H19" s="54">
        <f t="shared" si="9"/>
        <v>0</v>
      </c>
      <c r="I19" s="52"/>
      <c r="J19" s="53"/>
      <c r="K19" s="54">
        <f t="shared" si="10"/>
        <v>0</v>
      </c>
      <c r="L19" s="52"/>
      <c r="M19" s="53"/>
      <c r="N19" s="54">
        <f t="shared" si="11"/>
        <v>0</v>
      </c>
      <c r="O19" s="57">
        <v>10151</v>
      </c>
      <c r="P19" s="31">
        <f t="shared" si="8"/>
        <v>0</v>
      </c>
      <c r="Q19" s="28">
        <f t="shared" si="12"/>
        <v>0</v>
      </c>
      <c r="R19" s="30">
        <f t="shared" si="5"/>
        <v>0</v>
      </c>
    </row>
    <row r="20" spans="1:18" ht="39.950000000000003" customHeight="1" x14ac:dyDescent="0.15">
      <c r="A20" s="75"/>
      <c r="B20" s="12" t="s">
        <v>3</v>
      </c>
      <c r="C20" s="27">
        <f t="shared" si="0"/>
        <v>0</v>
      </c>
      <c r="D20" s="24">
        <v>100</v>
      </c>
      <c r="E20" s="28">
        <f t="shared" si="6"/>
        <v>0</v>
      </c>
      <c r="F20" s="57">
        <v>11506</v>
      </c>
      <c r="G20" s="50">
        <f t="shared" si="7"/>
        <v>0</v>
      </c>
      <c r="H20" s="54">
        <f t="shared" si="9"/>
        <v>0</v>
      </c>
      <c r="I20" s="52"/>
      <c r="J20" s="53"/>
      <c r="K20" s="54">
        <f t="shared" si="10"/>
        <v>0</v>
      </c>
      <c r="L20" s="52"/>
      <c r="M20" s="53"/>
      <c r="N20" s="54">
        <f t="shared" si="11"/>
        <v>0</v>
      </c>
      <c r="O20" s="57">
        <v>12068</v>
      </c>
      <c r="P20" s="31">
        <f t="shared" si="8"/>
        <v>0</v>
      </c>
      <c r="Q20" s="28">
        <f t="shared" si="12"/>
        <v>0</v>
      </c>
      <c r="R20" s="30">
        <f t="shared" si="5"/>
        <v>0</v>
      </c>
    </row>
    <row r="21" spans="1:18" ht="39.950000000000003" customHeight="1" x14ac:dyDescent="0.15">
      <c r="A21" s="73" t="str">
        <f>№1!A23</f>
        <v>R9</v>
      </c>
      <c r="B21" s="12" t="s">
        <v>4</v>
      </c>
      <c r="C21" s="27">
        <f t="shared" si="0"/>
        <v>0</v>
      </c>
      <c r="D21" s="24">
        <v>100</v>
      </c>
      <c r="E21" s="28">
        <f t="shared" si="6"/>
        <v>0</v>
      </c>
      <c r="F21" s="57">
        <v>10557</v>
      </c>
      <c r="G21" s="50">
        <f t="shared" si="7"/>
        <v>0</v>
      </c>
      <c r="H21" s="54">
        <f t="shared" si="9"/>
        <v>0</v>
      </c>
      <c r="I21" s="52"/>
      <c r="J21" s="53"/>
      <c r="K21" s="54">
        <f t="shared" si="10"/>
        <v>0</v>
      </c>
      <c r="L21" s="52"/>
      <c r="M21" s="53"/>
      <c r="N21" s="54">
        <f t="shared" si="11"/>
        <v>0</v>
      </c>
      <c r="O21" s="57">
        <v>11200</v>
      </c>
      <c r="P21" s="31">
        <f t="shared" si="8"/>
        <v>0</v>
      </c>
      <c r="Q21" s="28">
        <f t="shared" si="12"/>
        <v>0</v>
      </c>
      <c r="R21" s="30">
        <f t="shared" si="5"/>
        <v>0</v>
      </c>
    </row>
    <row r="22" spans="1:18" ht="39.950000000000003" customHeight="1" x14ac:dyDescent="0.15">
      <c r="A22" s="74"/>
      <c r="B22" s="12" t="s">
        <v>5</v>
      </c>
      <c r="C22" s="27">
        <f t="shared" si="0"/>
        <v>0</v>
      </c>
      <c r="D22" s="24">
        <v>100</v>
      </c>
      <c r="E22" s="28">
        <f t="shared" si="6"/>
        <v>0</v>
      </c>
      <c r="F22" s="57">
        <v>9848</v>
      </c>
      <c r="G22" s="50">
        <f t="shared" si="7"/>
        <v>0</v>
      </c>
      <c r="H22" s="54">
        <f t="shared" si="9"/>
        <v>0</v>
      </c>
      <c r="I22" s="52"/>
      <c r="J22" s="53"/>
      <c r="K22" s="54">
        <f t="shared" si="10"/>
        <v>0</v>
      </c>
      <c r="L22" s="52"/>
      <c r="M22" s="53"/>
      <c r="N22" s="54">
        <f t="shared" si="11"/>
        <v>0</v>
      </c>
      <c r="O22" s="57">
        <v>13298</v>
      </c>
      <c r="P22" s="31">
        <f t="shared" si="8"/>
        <v>0</v>
      </c>
      <c r="Q22" s="28">
        <f t="shared" si="12"/>
        <v>0</v>
      </c>
      <c r="R22" s="30">
        <f t="shared" si="5"/>
        <v>0</v>
      </c>
    </row>
    <row r="23" spans="1:18" ht="39.950000000000003" customHeight="1" x14ac:dyDescent="0.15">
      <c r="A23" s="74"/>
      <c r="B23" s="12" t="s">
        <v>6</v>
      </c>
      <c r="C23" s="27">
        <f t="shared" si="0"/>
        <v>0</v>
      </c>
      <c r="D23" s="24">
        <v>100</v>
      </c>
      <c r="E23" s="28">
        <f t="shared" si="6"/>
        <v>0</v>
      </c>
      <c r="F23" s="57">
        <v>11844</v>
      </c>
      <c r="G23" s="50">
        <f t="shared" si="7"/>
        <v>0</v>
      </c>
      <c r="H23" s="54">
        <f t="shared" si="9"/>
        <v>0</v>
      </c>
      <c r="I23" s="52"/>
      <c r="J23" s="53"/>
      <c r="K23" s="54">
        <f t="shared" si="10"/>
        <v>0</v>
      </c>
      <c r="L23" s="52"/>
      <c r="M23" s="53"/>
      <c r="N23" s="54">
        <f t="shared" si="11"/>
        <v>0</v>
      </c>
      <c r="O23" s="57">
        <v>11809</v>
      </c>
      <c r="P23" s="31">
        <f t="shared" si="8"/>
        <v>0</v>
      </c>
      <c r="Q23" s="28">
        <f t="shared" si="12"/>
        <v>0</v>
      </c>
      <c r="R23" s="30">
        <f t="shared" si="5"/>
        <v>0</v>
      </c>
    </row>
    <row r="24" spans="1:18" ht="39.950000000000003" customHeight="1" x14ac:dyDescent="0.15">
      <c r="A24" s="74"/>
      <c r="B24" s="12" t="s">
        <v>7</v>
      </c>
      <c r="C24" s="27">
        <f t="shared" si="0"/>
        <v>0</v>
      </c>
      <c r="D24" s="24">
        <v>100</v>
      </c>
      <c r="E24" s="28">
        <f t="shared" si="6"/>
        <v>0</v>
      </c>
      <c r="F24" s="52"/>
      <c r="G24" s="53"/>
      <c r="H24" s="54">
        <f t="shared" si="9"/>
        <v>0</v>
      </c>
      <c r="I24" s="57">
        <v>10053</v>
      </c>
      <c r="J24" s="55">
        <f>$I$8</f>
        <v>0</v>
      </c>
      <c r="K24" s="54">
        <f t="shared" si="10"/>
        <v>0</v>
      </c>
      <c r="L24" s="57">
        <v>2764</v>
      </c>
      <c r="M24" s="56">
        <f>$I$9</f>
        <v>0</v>
      </c>
      <c r="N24" s="54">
        <f t="shared" si="11"/>
        <v>0</v>
      </c>
      <c r="O24" s="57">
        <v>12791</v>
      </c>
      <c r="P24" s="31">
        <f t="shared" si="8"/>
        <v>0</v>
      </c>
      <c r="Q24" s="28">
        <f t="shared" si="12"/>
        <v>0</v>
      </c>
      <c r="R24" s="30">
        <f t="shared" si="5"/>
        <v>0</v>
      </c>
    </row>
    <row r="25" spans="1:18" ht="39.950000000000003" customHeight="1" x14ac:dyDescent="0.15">
      <c r="A25" s="74"/>
      <c r="B25" s="12" t="s">
        <v>8</v>
      </c>
      <c r="C25" s="27">
        <f t="shared" si="0"/>
        <v>0</v>
      </c>
      <c r="D25" s="24">
        <v>100</v>
      </c>
      <c r="E25" s="28">
        <f t="shared" si="6"/>
        <v>0</v>
      </c>
      <c r="F25" s="52"/>
      <c r="G25" s="53"/>
      <c r="H25" s="54">
        <f t="shared" si="9"/>
        <v>0</v>
      </c>
      <c r="I25" s="57">
        <v>9546</v>
      </c>
      <c r="J25" s="55">
        <f t="shared" ref="J25:J26" si="13">$I$8</f>
        <v>0</v>
      </c>
      <c r="K25" s="54">
        <f t="shared" si="10"/>
        <v>0</v>
      </c>
      <c r="L25" s="57">
        <v>2643</v>
      </c>
      <c r="M25" s="56">
        <f t="shared" ref="M25:M26" si="14">$I$9</f>
        <v>0</v>
      </c>
      <c r="N25" s="54">
        <f t="shared" si="11"/>
        <v>0</v>
      </c>
      <c r="O25" s="57">
        <v>13251</v>
      </c>
      <c r="P25" s="31">
        <f t="shared" si="8"/>
        <v>0</v>
      </c>
      <c r="Q25" s="28">
        <f t="shared" si="12"/>
        <v>0</v>
      </c>
      <c r="R25" s="30">
        <f t="shared" si="5"/>
        <v>0</v>
      </c>
    </row>
    <row r="26" spans="1:18" ht="39.950000000000003" customHeight="1" thickBot="1" x14ac:dyDescent="0.2">
      <c r="A26" s="75"/>
      <c r="B26" s="12" t="s">
        <v>9</v>
      </c>
      <c r="C26" s="27">
        <f t="shared" si="0"/>
        <v>0</v>
      </c>
      <c r="D26" s="24">
        <v>100</v>
      </c>
      <c r="E26" s="28">
        <f t="shared" si="6"/>
        <v>0</v>
      </c>
      <c r="F26" s="52"/>
      <c r="G26" s="53"/>
      <c r="H26" s="54">
        <f t="shared" si="9"/>
        <v>0</v>
      </c>
      <c r="I26" s="57">
        <v>8558</v>
      </c>
      <c r="J26" s="55">
        <f t="shared" si="13"/>
        <v>0</v>
      </c>
      <c r="K26" s="54">
        <f t="shared" si="10"/>
        <v>0</v>
      </c>
      <c r="L26" s="57">
        <v>2305</v>
      </c>
      <c r="M26" s="56">
        <f t="shared" si="14"/>
        <v>0</v>
      </c>
      <c r="N26" s="54">
        <f t="shared" si="11"/>
        <v>0</v>
      </c>
      <c r="O26" s="57">
        <v>11964</v>
      </c>
      <c r="P26" s="31">
        <f t="shared" si="8"/>
        <v>0</v>
      </c>
      <c r="Q26" s="28">
        <f t="shared" si="12"/>
        <v>0</v>
      </c>
      <c r="R26" s="32">
        <f t="shared" si="5"/>
        <v>0</v>
      </c>
    </row>
    <row r="27" spans="1:18" ht="39.950000000000003" customHeight="1" thickBot="1" x14ac:dyDescent="0.2">
      <c r="A27" s="63" t="s">
        <v>25</v>
      </c>
      <c r="B27" s="63"/>
      <c r="C27" s="24" t="s">
        <v>69</v>
      </c>
      <c r="D27" s="24" t="s">
        <v>69</v>
      </c>
      <c r="E27" s="24" t="s">
        <v>69</v>
      </c>
      <c r="F27" s="30">
        <f>SUM(F15:F23)</f>
        <v>96510</v>
      </c>
      <c r="G27" s="24" t="s">
        <v>69</v>
      </c>
      <c r="H27" s="24" t="s">
        <v>69</v>
      </c>
      <c r="I27" s="30">
        <f>SUM(I15:I26)</f>
        <v>28157</v>
      </c>
      <c r="J27" s="24" t="s">
        <v>69</v>
      </c>
      <c r="K27" s="24" t="s">
        <v>69</v>
      </c>
      <c r="L27" s="30">
        <f>SUM(L15:L26)</f>
        <v>7712</v>
      </c>
      <c r="M27" s="24" t="s">
        <v>69</v>
      </c>
      <c r="N27" s="24" t="s">
        <v>69</v>
      </c>
      <c r="O27" s="30">
        <f>SUM(O15:O26)</f>
        <v>145056</v>
      </c>
      <c r="P27" s="24" t="s">
        <v>69</v>
      </c>
      <c r="Q27" s="24" t="s">
        <v>69</v>
      </c>
      <c r="R27" s="33">
        <f>SUM(R15:R26)</f>
        <v>0</v>
      </c>
    </row>
    <row r="28" spans="1:18" ht="17.25" customHeight="1" thickBot="1" x14ac:dyDescent="0.2"/>
    <row r="29" spans="1:18" ht="39.950000000000003" customHeight="1" thickBot="1" x14ac:dyDescent="0.2">
      <c r="N29" s="64" t="s">
        <v>68</v>
      </c>
      <c r="O29" s="65"/>
      <c r="P29" s="66"/>
      <c r="Q29" s="67">
        <f>ROUNDDOWN(R27/1.1,0)</f>
        <v>0</v>
      </c>
      <c r="R29" s="68"/>
    </row>
    <row r="30" spans="1:18" s="1" customFormat="1" ht="14.25" x14ac:dyDescent="0.15">
      <c r="A30" s="47" t="s">
        <v>70</v>
      </c>
      <c r="B30" s="47"/>
    </row>
    <row r="31" spans="1:18" s="1" customFormat="1" ht="14.25" x14ac:dyDescent="0.15">
      <c r="A31" s="47" t="s">
        <v>71</v>
      </c>
      <c r="B31" s="47"/>
    </row>
    <row r="32" spans="1:18" s="1" customFormat="1" ht="14.25" x14ac:dyDescent="0.15">
      <c r="A32" s="47" t="s">
        <v>72</v>
      </c>
      <c r="B32" s="47"/>
    </row>
    <row r="33" spans="1:2" s="1" customFormat="1" ht="14.25" x14ac:dyDescent="0.15">
      <c r="A33" s="47" t="s">
        <v>73</v>
      </c>
      <c r="B33" s="47"/>
    </row>
    <row r="34" spans="1:2" s="1" customFormat="1" ht="14.25" x14ac:dyDescent="0.15">
      <c r="A34" s="47" t="s">
        <v>74</v>
      </c>
      <c r="B34" s="47"/>
    </row>
    <row r="35" spans="1:2" ht="17.25" customHeight="1" x14ac:dyDescent="0.15"/>
    <row r="36" spans="1:2" ht="17.25" customHeight="1" x14ac:dyDescent="0.15"/>
  </sheetData>
  <mergeCells count="30">
    <mergeCell ref="D6:H6"/>
    <mergeCell ref="I6:J6"/>
    <mergeCell ref="A1:R1"/>
    <mergeCell ref="D2:H2"/>
    <mergeCell ref="D4:E4"/>
    <mergeCell ref="F4:G4"/>
    <mergeCell ref="H4:J4"/>
    <mergeCell ref="D7:H7"/>
    <mergeCell ref="I7:J7"/>
    <mergeCell ref="D8:H8"/>
    <mergeCell ref="I8:J8"/>
    <mergeCell ref="D9:H9"/>
    <mergeCell ref="I9:J9"/>
    <mergeCell ref="D10:H10"/>
    <mergeCell ref="I10:J10"/>
    <mergeCell ref="A12:A14"/>
    <mergeCell ref="B12:B14"/>
    <mergeCell ref="C12:E12"/>
    <mergeCell ref="F12:Q12"/>
    <mergeCell ref="R12:R14"/>
    <mergeCell ref="C13:E13"/>
    <mergeCell ref="F13:H13"/>
    <mergeCell ref="I13:K13"/>
    <mergeCell ref="L13:N13"/>
    <mergeCell ref="O13:Q13"/>
    <mergeCell ref="A15:A20"/>
    <mergeCell ref="A21:A26"/>
    <mergeCell ref="A27:B27"/>
    <mergeCell ref="N29:P29"/>
    <mergeCell ref="Q29:R29"/>
  </mergeCells>
  <phoneticPr fontId="2"/>
  <pageMargins left="0.51181102362204722" right="0.31496062992125984" top="0.74803149606299213" bottom="0.74803149606299213" header="0.31496062992125984" footer="0.31496062992125984"/>
  <pageSetup paperSize="9"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9074C-E7EB-473E-998B-F9F10725B80A}">
  <dimension ref="A1:V36"/>
  <sheetViews>
    <sheetView view="pageBreakPreview" topLeftCell="A22" zoomScaleNormal="100" zoomScaleSheetLayoutView="100" workbookViewId="0">
      <selection activeCell="O15" sqref="O15:O26"/>
    </sheetView>
  </sheetViews>
  <sheetFormatPr defaultRowHeight="13.5" x14ac:dyDescent="0.15"/>
  <cols>
    <col min="1" max="1" width="3.125" style="9" customWidth="1"/>
    <col min="2" max="2" width="3.5" style="9" customWidth="1"/>
    <col min="3" max="3" width="7.75" style="9" customWidth="1"/>
    <col min="4" max="4" width="5.375" style="9" customWidth="1"/>
    <col min="5" max="5" width="9.375" style="7" customWidth="1"/>
    <col min="6" max="6" width="5.5" style="10" customWidth="1"/>
    <col min="7" max="7" width="4.5" style="7" customWidth="1"/>
    <col min="8" max="8" width="7.5" style="7" customWidth="1"/>
    <col min="9" max="9" width="5.5" style="10" customWidth="1"/>
    <col min="10" max="10" width="4.5" style="7" customWidth="1"/>
    <col min="11" max="11" width="7.5" style="7" customWidth="1"/>
    <col min="12" max="12" width="5.5" style="10" customWidth="1"/>
    <col min="13" max="13" width="4.5" style="7" customWidth="1"/>
    <col min="14" max="14" width="7.5" style="7" customWidth="1"/>
    <col min="15" max="15" width="5.5" style="10" customWidth="1"/>
    <col min="16" max="16" width="4.5" style="7" customWidth="1"/>
    <col min="17" max="17" width="7.5" style="7" customWidth="1"/>
    <col min="18" max="18" width="8.625" style="7" customWidth="1"/>
    <col min="19" max="256" width="9" style="7"/>
    <col min="257" max="257" width="3.125" style="7" customWidth="1"/>
    <col min="258" max="258" width="3.5" style="7" customWidth="1"/>
    <col min="259" max="259" width="7.75" style="7" customWidth="1"/>
    <col min="260" max="260" width="5.375" style="7" customWidth="1"/>
    <col min="261" max="261" width="9.375" style="7" customWidth="1"/>
    <col min="262" max="262" width="5.5" style="7" customWidth="1"/>
    <col min="263" max="263" width="4.5" style="7" customWidth="1"/>
    <col min="264" max="264" width="7.5" style="7" customWidth="1"/>
    <col min="265" max="265" width="5.5" style="7" customWidth="1"/>
    <col min="266" max="266" width="4.5" style="7" customWidth="1"/>
    <col min="267" max="267" width="7.5" style="7" customWidth="1"/>
    <col min="268" max="268" width="5.5" style="7" customWidth="1"/>
    <col min="269" max="269" width="4.5" style="7" customWidth="1"/>
    <col min="270" max="270" width="7.5" style="7" customWidth="1"/>
    <col min="271" max="271" width="5.5" style="7" customWidth="1"/>
    <col min="272" max="272" width="4.5" style="7" customWidth="1"/>
    <col min="273" max="273" width="7.5" style="7" customWidth="1"/>
    <col min="274" max="274" width="8.625" style="7" customWidth="1"/>
    <col min="275" max="512" width="9" style="7"/>
    <col min="513" max="513" width="3.125" style="7" customWidth="1"/>
    <col min="514" max="514" width="3.5" style="7" customWidth="1"/>
    <col min="515" max="515" width="7.75" style="7" customWidth="1"/>
    <col min="516" max="516" width="5.375" style="7" customWidth="1"/>
    <col min="517" max="517" width="9.375" style="7" customWidth="1"/>
    <col min="518" max="518" width="5.5" style="7" customWidth="1"/>
    <col min="519" max="519" width="4.5" style="7" customWidth="1"/>
    <col min="520" max="520" width="7.5" style="7" customWidth="1"/>
    <col min="521" max="521" width="5.5" style="7" customWidth="1"/>
    <col min="522" max="522" width="4.5" style="7" customWidth="1"/>
    <col min="523" max="523" width="7.5" style="7" customWidth="1"/>
    <col min="524" max="524" width="5.5" style="7" customWidth="1"/>
    <col min="525" max="525" width="4.5" style="7" customWidth="1"/>
    <col min="526" max="526" width="7.5" style="7" customWidth="1"/>
    <col min="527" max="527" width="5.5" style="7" customWidth="1"/>
    <col min="528" max="528" width="4.5" style="7" customWidth="1"/>
    <col min="529" max="529" width="7.5" style="7" customWidth="1"/>
    <col min="530" max="530" width="8.625" style="7" customWidth="1"/>
    <col min="531" max="768" width="9" style="7"/>
    <col min="769" max="769" width="3.125" style="7" customWidth="1"/>
    <col min="770" max="770" width="3.5" style="7" customWidth="1"/>
    <col min="771" max="771" width="7.75" style="7" customWidth="1"/>
    <col min="772" max="772" width="5.375" style="7" customWidth="1"/>
    <col min="773" max="773" width="9.375" style="7" customWidth="1"/>
    <col min="774" max="774" width="5.5" style="7" customWidth="1"/>
    <col min="775" max="775" width="4.5" style="7" customWidth="1"/>
    <col min="776" max="776" width="7.5" style="7" customWidth="1"/>
    <col min="777" max="777" width="5.5" style="7" customWidth="1"/>
    <col min="778" max="778" width="4.5" style="7" customWidth="1"/>
    <col min="779" max="779" width="7.5" style="7" customWidth="1"/>
    <col min="780" max="780" width="5.5" style="7" customWidth="1"/>
    <col min="781" max="781" width="4.5" style="7" customWidth="1"/>
    <col min="782" max="782" width="7.5" style="7" customWidth="1"/>
    <col min="783" max="783" width="5.5" style="7" customWidth="1"/>
    <col min="784" max="784" width="4.5" style="7" customWidth="1"/>
    <col min="785" max="785" width="7.5" style="7" customWidth="1"/>
    <col min="786" max="786" width="8.625" style="7" customWidth="1"/>
    <col min="787" max="1024" width="9" style="7"/>
    <col min="1025" max="1025" width="3.125" style="7" customWidth="1"/>
    <col min="1026" max="1026" width="3.5" style="7" customWidth="1"/>
    <col min="1027" max="1027" width="7.75" style="7" customWidth="1"/>
    <col min="1028" max="1028" width="5.375" style="7" customWidth="1"/>
    <col min="1029" max="1029" width="9.375" style="7" customWidth="1"/>
    <col min="1030" max="1030" width="5.5" style="7" customWidth="1"/>
    <col min="1031" max="1031" width="4.5" style="7" customWidth="1"/>
    <col min="1032" max="1032" width="7.5" style="7" customWidth="1"/>
    <col min="1033" max="1033" width="5.5" style="7" customWidth="1"/>
    <col min="1034" max="1034" width="4.5" style="7" customWidth="1"/>
    <col min="1035" max="1035" width="7.5" style="7" customWidth="1"/>
    <col min="1036" max="1036" width="5.5" style="7" customWidth="1"/>
    <col min="1037" max="1037" width="4.5" style="7" customWidth="1"/>
    <col min="1038" max="1038" width="7.5" style="7" customWidth="1"/>
    <col min="1039" max="1039" width="5.5" style="7" customWidth="1"/>
    <col min="1040" max="1040" width="4.5" style="7" customWidth="1"/>
    <col min="1041" max="1041" width="7.5" style="7" customWidth="1"/>
    <col min="1042" max="1042" width="8.625" style="7" customWidth="1"/>
    <col min="1043" max="1280" width="9" style="7"/>
    <col min="1281" max="1281" width="3.125" style="7" customWidth="1"/>
    <col min="1282" max="1282" width="3.5" style="7" customWidth="1"/>
    <col min="1283" max="1283" width="7.75" style="7" customWidth="1"/>
    <col min="1284" max="1284" width="5.375" style="7" customWidth="1"/>
    <col min="1285" max="1285" width="9.375" style="7" customWidth="1"/>
    <col min="1286" max="1286" width="5.5" style="7" customWidth="1"/>
    <col min="1287" max="1287" width="4.5" style="7" customWidth="1"/>
    <col min="1288" max="1288" width="7.5" style="7" customWidth="1"/>
    <col min="1289" max="1289" width="5.5" style="7" customWidth="1"/>
    <col min="1290" max="1290" width="4.5" style="7" customWidth="1"/>
    <col min="1291" max="1291" width="7.5" style="7" customWidth="1"/>
    <col min="1292" max="1292" width="5.5" style="7" customWidth="1"/>
    <col min="1293" max="1293" width="4.5" style="7" customWidth="1"/>
    <col min="1294" max="1294" width="7.5" style="7" customWidth="1"/>
    <col min="1295" max="1295" width="5.5" style="7" customWidth="1"/>
    <col min="1296" max="1296" width="4.5" style="7" customWidth="1"/>
    <col min="1297" max="1297" width="7.5" style="7" customWidth="1"/>
    <col min="1298" max="1298" width="8.625" style="7" customWidth="1"/>
    <col min="1299" max="1536" width="9" style="7"/>
    <col min="1537" max="1537" width="3.125" style="7" customWidth="1"/>
    <col min="1538" max="1538" width="3.5" style="7" customWidth="1"/>
    <col min="1539" max="1539" width="7.75" style="7" customWidth="1"/>
    <col min="1540" max="1540" width="5.375" style="7" customWidth="1"/>
    <col min="1541" max="1541" width="9.375" style="7" customWidth="1"/>
    <col min="1542" max="1542" width="5.5" style="7" customWidth="1"/>
    <col min="1543" max="1543" width="4.5" style="7" customWidth="1"/>
    <col min="1544" max="1544" width="7.5" style="7" customWidth="1"/>
    <col min="1545" max="1545" width="5.5" style="7" customWidth="1"/>
    <col min="1546" max="1546" width="4.5" style="7" customWidth="1"/>
    <col min="1547" max="1547" width="7.5" style="7" customWidth="1"/>
    <col min="1548" max="1548" width="5.5" style="7" customWidth="1"/>
    <col min="1549" max="1549" width="4.5" style="7" customWidth="1"/>
    <col min="1550" max="1550" width="7.5" style="7" customWidth="1"/>
    <col min="1551" max="1551" width="5.5" style="7" customWidth="1"/>
    <col min="1552" max="1552" width="4.5" style="7" customWidth="1"/>
    <col min="1553" max="1553" width="7.5" style="7" customWidth="1"/>
    <col min="1554" max="1554" width="8.625" style="7" customWidth="1"/>
    <col min="1555" max="1792" width="9" style="7"/>
    <col min="1793" max="1793" width="3.125" style="7" customWidth="1"/>
    <col min="1794" max="1794" width="3.5" style="7" customWidth="1"/>
    <col min="1795" max="1795" width="7.75" style="7" customWidth="1"/>
    <col min="1796" max="1796" width="5.375" style="7" customWidth="1"/>
    <col min="1797" max="1797" width="9.375" style="7" customWidth="1"/>
    <col min="1798" max="1798" width="5.5" style="7" customWidth="1"/>
    <col min="1799" max="1799" width="4.5" style="7" customWidth="1"/>
    <col min="1800" max="1800" width="7.5" style="7" customWidth="1"/>
    <col min="1801" max="1801" width="5.5" style="7" customWidth="1"/>
    <col min="1802" max="1802" width="4.5" style="7" customWidth="1"/>
    <col min="1803" max="1803" width="7.5" style="7" customWidth="1"/>
    <col min="1804" max="1804" width="5.5" style="7" customWidth="1"/>
    <col min="1805" max="1805" width="4.5" style="7" customWidth="1"/>
    <col min="1806" max="1806" width="7.5" style="7" customWidth="1"/>
    <col min="1807" max="1807" width="5.5" style="7" customWidth="1"/>
    <col min="1808" max="1808" width="4.5" style="7" customWidth="1"/>
    <col min="1809" max="1809" width="7.5" style="7" customWidth="1"/>
    <col min="1810" max="1810" width="8.625" style="7" customWidth="1"/>
    <col min="1811" max="2048" width="9" style="7"/>
    <col min="2049" max="2049" width="3.125" style="7" customWidth="1"/>
    <col min="2050" max="2050" width="3.5" style="7" customWidth="1"/>
    <col min="2051" max="2051" width="7.75" style="7" customWidth="1"/>
    <col min="2052" max="2052" width="5.375" style="7" customWidth="1"/>
    <col min="2053" max="2053" width="9.375" style="7" customWidth="1"/>
    <col min="2054" max="2054" width="5.5" style="7" customWidth="1"/>
    <col min="2055" max="2055" width="4.5" style="7" customWidth="1"/>
    <col min="2056" max="2056" width="7.5" style="7" customWidth="1"/>
    <col min="2057" max="2057" width="5.5" style="7" customWidth="1"/>
    <col min="2058" max="2058" width="4.5" style="7" customWidth="1"/>
    <col min="2059" max="2059" width="7.5" style="7" customWidth="1"/>
    <col min="2060" max="2060" width="5.5" style="7" customWidth="1"/>
    <col min="2061" max="2061" width="4.5" style="7" customWidth="1"/>
    <col min="2062" max="2062" width="7.5" style="7" customWidth="1"/>
    <col min="2063" max="2063" width="5.5" style="7" customWidth="1"/>
    <col min="2064" max="2064" width="4.5" style="7" customWidth="1"/>
    <col min="2065" max="2065" width="7.5" style="7" customWidth="1"/>
    <col min="2066" max="2066" width="8.625" style="7" customWidth="1"/>
    <col min="2067" max="2304" width="9" style="7"/>
    <col min="2305" max="2305" width="3.125" style="7" customWidth="1"/>
    <col min="2306" max="2306" width="3.5" style="7" customWidth="1"/>
    <col min="2307" max="2307" width="7.75" style="7" customWidth="1"/>
    <col min="2308" max="2308" width="5.375" style="7" customWidth="1"/>
    <col min="2309" max="2309" width="9.375" style="7" customWidth="1"/>
    <col min="2310" max="2310" width="5.5" style="7" customWidth="1"/>
    <col min="2311" max="2311" width="4.5" style="7" customWidth="1"/>
    <col min="2312" max="2312" width="7.5" style="7" customWidth="1"/>
    <col min="2313" max="2313" width="5.5" style="7" customWidth="1"/>
    <col min="2314" max="2314" width="4.5" style="7" customWidth="1"/>
    <col min="2315" max="2315" width="7.5" style="7" customWidth="1"/>
    <col min="2316" max="2316" width="5.5" style="7" customWidth="1"/>
    <col min="2317" max="2317" width="4.5" style="7" customWidth="1"/>
    <col min="2318" max="2318" width="7.5" style="7" customWidth="1"/>
    <col min="2319" max="2319" width="5.5" style="7" customWidth="1"/>
    <col min="2320" max="2320" width="4.5" style="7" customWidth="1"/>
    <col min="2321" max="2321" width="7.5" style="7" customWidth="1"/>
    <col min="2322" max="2322" width="8.625" style="7" customWidth="1"/>
    <col min="2323" max="2560" width="9" style="7"/>
    <col min="2561" max="2561" width="3.125" style="7" customWidth="1"/>
    <col min="2562" max="2562" width="3.5" style="7" customWidth="1"/>
    <col min="2563" max="2563" width="7.75" style="7" customWidth="1"/>
    <col min="2564" max="2564" width="5.375" style="7" customWidth="1"/>
    <col min="2565" max="2565" width="9.375" style="7" customWidth="1"/>
    <col min="2566" max="2566" width="5.5" style="7" customWidth="1"/>
    <col min="2567" max="2567" width="4.5" style="7" customWidth="1"/>
    <col min="2568" max="2568" width="7.5" style="7" customWidth="1"/>
    <col min="2569" max="2569" width="5.5" style="7" customWidth="1"/>
    <col min="2570" max="2570" width="4.5" style="7" customWidth="1"/>
    <col min="2571" max="2571" width="7.5" style="7" customWidth="1"/>
    <col min="2572" max="2572" width="5.5" style="7" customWidth="1"/>
    <col min="2573" max="2573" width="4.5" style="7" customWidth="1"/>
    <col min="2574" max="2574" width="7.5" style="7" customWidth="1"/>
    <col min="2575" max="2575" width="5.5" style="7" customWidth="1"/>
    <col min="2576" max="2576" width="4.5" style="7" customWidth="1"/>
    <col min="2577" max="2577" width="7.5" style="7" customWidth="1"/>
    <col min="2578" max="2578" width="8.625" style="7" customWidth="1"/>
    <col min="2579" max="2816" width="9" style="7"/>
    <col min="2817" max="2817" width="3.125" style="7" customWidth="1"/>
    <col min="2818" max="2818" width="3.5" style="7" customWidth="1"/>
    <col min="2819" max="2819" width="7.75" style="7" customWidth="1"/>
    <col min="2820" max="2820" width="5.375" style="7" customWidth="1"/>
    <col min="2821" max="2821" width="9.375" style="7" customWidth="1"/>
    <col min="2822" max="2822" width="5.5" style="7" customWidth="1"/>
    <col min="2823" max="2823" width="4.5" style="7" customWidth="1"/>
    <col min="2824" max="2824" width="7.5" style="7" customWidth="1"/>
    <col min="2825" max="2825" width="5.5" style="7" customWidth="1"/>
    <col min="2826" max="2826" width="4.5" style="7" customWidth="1"/>
    <col min="2827" max="2827" width="7.5" style="7" customWidth="1"/>
    <col min="2828" max="2828" width="5.5" style="7" customWidth="1"/>
    <col min="2829" max="2829" width="4.5" style="7" customWidth="1"/>
    <col min="2830" max="2830" width="7.5" style="7" customWidth="1"/>
    <col min="2831" max="2831" width="5.5" style="7" customWidth="1"/>
    <col min="2832" max="2832" width="4.5" style="7" customWidth="1"/>
    <col min="2833" max="2833" width="7.5" style="7" customWidth="1"/>
    <col min="2834" max="2834" width="8.625" style="7" customWidth="1"/>
    <col min="2835" max="3072" width="9" style="7"/>
    <col min="3073" max="3073" width="3.125" style="7" customWidth="1"/>
    <col min="3074" max="3074" width="3.5" style="7" customWidth="1"/>
    <col min="3075" max="3075" width="7.75" style="7" customWidth="1"/>
    <col min="3076" max="3076" width="5.375" style="7" customWidth="1"/>
    <col min="3077" max="3077" width="9.375" style="7" customWidth="1"/>
    <col min="3078" max="3078" width="5.5" style="7" customWidth="1"/>
    <col min="3079" max="3079" width="4.5" style="7" customWidth="1"/>
    <col min="3080" max="3080" width="7.5" style="7" customWidth="1"/>
    <col min="3081" max="3081" width="5.5" style="7" customWidth="1"/>
    <col min="3082" max="3082" width="4.5" style="7" customWidth="1"/>
    <col min="3083" max="3083" width="7.5" style="7" customWidth="1"/>
    <col min="3084" max="3084" width="5.5" style="7" customWidth="1"/>
    <col min="3085" max="3085" width="4.5" style="7" customWidth="1"/>
    <col min="3086" max="3086" width="7.5" style="7" customWidth="1"/>
    <col min="3087" max="3087" width="5.5" style="7" customWidth="1"/>
    <col min="3088" max="3088" width="4.5" style="7" customWidth="1"/>
    <col min="3089" max="3089" width="7.5" style="7" customWidth="1"/>
    <col min="3090" max="3090" width="8.625" style="7" customWidth="1"/>
    <col min="3091" max="3328" width="9" style="7"/>
    <col min="3329" max="3329" width="3.125" style="7" customWidth="1"/>
    <col min="3330" max="3330" width="3.5" style="7" customWidth="1"/>
    <col min="3331" max="3331" width="7.75" style="7" customWidth="1"/>
    <col min="3332" max="3332" width="5.375" style="7" customWidth="1"/>
    <col min="3333" max="3333" width="9.375" style="7" customWidth="1"/>
    <col min="3334" max="3334" width="5.5" style="7" customWidth="1"/>
    <col min="3335" max="3335" width="4.5" style="7" customWidth="1"/>
    <col min="3336" max="3336" width="7.5" style="7" customWidth="1"/>
    <col min="3337" max="3337" width="5.5" style="7" customWidth="1"/>
    <col min="3338" max="3338" width="4.5" style="7" customWidth="1"/>
    <col min="3339" max="3339" width="7.5" style="7" customWidth="1"/>
    <col min="3340" max="3340" width="5.5" style="7" customWidth="1"/>
    <col min="3341" max="3341" width="4.5" style="7" customWidth="1"/>
    <col min="3342" max="3342" width="7.5" style="7" customWidth="1"/>
    <col min="3343" max="3343" width="5.5" style="7" customWidth="1"/>
    <col min="3344" max="3344" width="4.5" style="7" customWidth="1"/>
    <col min="3345" max="3345" width="7.5" style="7" customWidth="1"/>
    <col min="3346" max="3346" width="8.625" style="7" customWidth="1"/>
    <col min="3347" max="3584" width="9" style="7"/>
    <col min="3585" max="3585" width="3.125" style="7" customWidth="1"/>
    <col min="3586" max="3586" width="3.5" style="7" customWidth="1"/>
    <col min="3587" max="3587" width="7.75" style="7" customWidth="1"/>
    <col min="3588" max="3588" width="5.375" style="7" customWidth="1"/>
    <col min="3589" max="3589" width="9.375" style="7" customWidth="1"/>
    <col min="3590" max="3590" width="5.5" style="7" customWidth="1"/>
    <col min="3591" max="3591" width="4.5" style="7" customWidth="1"/>
    <col min="3592" max="3592" width="7.5" style="7" customWidth="1"/>
    <col min="3593" max="3593" width="5.5" style="7" customWidth="1"/>
    <col min="3594" max="3594" width="4.5" style="7" customWidth="1"/>
    <col min="3595" max="3595" width="7.5" style="7" customWidth="1"/>
    <col min="3596" max="3596" width="5.5" style="7" customWidth="1"/>
    <col min="3597" max="3597" width="4.5" style="7" customWidth="1"/>
    <col min="3598" max="3598" width="7.5" style="7" customWidth="1"/>
    <col min="3599" max="3599" width="5.5" style="7" customWidth="1"/>
    <col min="3600" max="3600" width="4.5" style="7" customWidth="1"/>
    <col min="3601" max="3601" width="7.5" style="7" customWidth="1"/>
    <col min="3602" max="3602" width="8.625" style="7" customWidth="1"/>
    <col min="3603" max="3840" width="9" style="7"/>
    <col min="3841" max="3841" width="3.125" style="7" customWidth="1"/>
    <col min="3842" max="3842" width="3.5" style="7" customWidth="1"/>
    <col min="3843" max="3843" width="7.75" style="7" customWidth="1"/>
    <col min="3844" max="3844" width="5.375" style="7" customWidth="1"/>
    <col min="3845" max="3845" width="9.375" style="7" customWidth="1"/>
    <col min="3846" max="3846" width="5.5" style="7" customWidth="1"/>
    <col min="3847" max="3847" width="4.5" style="7" customWidth="1"/>
    <col min="3848" max="3848" width="7.5" style="7" customWidth="1"/>
    <col min="3849" max="3849" width="5.5" style="7" customWidth="1"/>
    <col min="3850" max="3850" width="4.5" style="7" customWidth="1"/>
    <col min="3851" max="3851" width="7.5" style="7" customWidth="1"/>
    <col min="3852" max="3852" width="5.5" style="7" customWidth="1"/>
    <col min="3853" max="3853" width="4.5" style="7" customWidth="1"/>
    <col min="3854" max="3854" width="7.5" style="7" customWidth="1"/>
    <col min="3855" max="3855" width="5.5" style="7" customWidth="1"/>
    <col min="3856" max="3856" width="4.5" style="7" customWidth="1"/>
    <col min="3857" max="3857" width="7.5" style="7" customWidth="1"/>
    <col min="3858" max="3858" width="8.625" style="7" customWidth="1"/>
    <col min="3859" max="4096" width="9" style="7"/>
    <col min="4097" max="4097" width="3.125" style="7" customWidth="1"/>
    <col min="4098" max="4098" width="3.5" style="7" customWidth="1"/>
    <col min="4099" max="4099" width="7.75" style="7" customWidth="1"/>
    <col min="4100" max="4100" width="5.375" style="7" customWidth="1"/>
    <col min="4101" max="4101" width="9.375" style="7" customWidth="1"/>
    <col min="4102" max="4102" width="5.5" style="7" customWidth="1"/>
    <col min="4103" max="4103" width="4.5" style="7" customWidth="1"/>
    <col min="4104" max="4104" width="7.5" style="7" customWidth="1"/>
    <col min="4105" max="4105" width="5.5" style="7" customWidth="1"/>
    <col min="4106" max="4106" width="4.5" style="7" customWidth="1"/>
    <col min="4107" max="4107" width="7.5" style="7" customWidth="1"/>
    <col min="4108" max="4108" width="5.5" style="7" customWidth="1"/>
    <col min="4109" max="4109" width="4.5" style="7" customWidth="1"/>
    <col min="4110" max="4110" width="7.5" style="7" customWidth="1"/>
    <col min="4111" max="4111" width="5.5" style="7" customWidth="1"/>
    <col min="4112" max="4112" width="4.5" style="7" customWidth="1"/>
    <col min="4113" max="4113" width="7.5" style="7" customWidth="1"/>
    <col min="4114" max="4114" width="8.625" style="7" customWidth="1"/>
    <col min="4115" max="4352" width="9" style="7"/>
    <col min="4353" max="4353" width="3.125" style="7" customWidth="1"/>
    <col min="4354" max="4354" width="3.5" style="7" customWidth="1"/>
    <col min="4355" max="4355" width="7.75" style="7" customWidth="1"/>
    <col min="4356" max="4356" width="5.375" style="7" customWidth="1"/>
    <col min="4357" max="4357" width="9.375" style="7" customWidth="1"/>
    <col min="4358" max="4358" width="5.5" style="7" customWidth="1"/>
    <col min="4359" max="4359" width="4.5" style="7" customWidth="1"/>
    <col min="4360" max="4360" width="7.5" style="7" customWidth="1"/>
    <col min="4361" max="4361" width="5.5" style="7" customWidth="1"/>
    <col min="4362" max="4362" width="4.5" style="7" customWidth="1"/>
    <col min="4363" max="4363" width="7.5" style="7" customWidth="1"/>
    <col min="4364" max="4364" width="5.5" style="7" customWidth="1"/>
    <col min="4365" max="4365" width="4.5" style="7" customWidth="1"/>
    <col min="4366" max="4366" width="7.5" style="7" customWidth="1"/>
    <col min="4367" max="4367" width="5.5" style="7" customWidth="1"/>
    <col min="4368" max="4368" width="4.5" style="7" customWidth="1"/>
    <col min="4369" max="4369" width="7.5" style="7" customWidth="1"/>
    <col min="4370" max="4370" width="8.625" style="7" customWidth="1"/>
    <col min="4371" max="4608" width="9" style="7"/>
    <col min="4609" max="4609" width="3.125" style="7" customWidth="1"/>
    <col min="4610" max="4610" width="3.5" style="7" customWidth="1"/>
    <col min="4611" max="4611" width="7.75" style="7" customWidth="1"/>
    <col min="4612" max="4612" width="5.375" style="7" customWidth="1"/>
    <col min="4613" max="4613" width="9.375" style="7" customWidth="1"/>
    <col min="4614" max="4614" width="5.5" style="7" customWidth="1"/>
    <col min="4615" max="4615" width="4.5" style="7" customWidth="1"/>
    <col min="4616" max="4616" width="7.5" style="7" customWidth="1"/>
    <col min="4617" max="4617" width="5.5" style="7" customWidth="1"/>
    <col min="4618" max="4618" width="4.5" style="7" customWidth="1"/>
    <col min="4619" max="4619" width="7.5" style="7" customWidth="1"/>
    <col min="4620" max="4620" width="5.5" style="7" customWidth="1"/>
    <col min="4621" max="4621" width="4.5" style="7" customWidth="1"/>
    <col min="4622" max="4622" width="7.5" style="7" customWidth="1"/>
    <col min="4623" max="4623" width="5.5" style="7" customWidth="1"/>
    <col min="4624" max="4624" width="4.5" style="7" customWidth="1"/>
    <col min="4625" max="4625" width="7.5" style="7" customWidth="1"/>
    <col min="4626" max="4626" width="8.625" style="7" customWidth="1"/>
    <col min="4627" max="4864" width="9" style="7"/>
    <col min="4865" max="4865" width="3.125" style="7" customWidth="1"/>
    <col min="4866" max="4866" width="3.5" style="7" customWidth="1"/>
    <col min="4867" max="4867" width="7.75" style="7" customWidth="1"/>
    <col min="4868" max="4868" width="5.375" style="7" customWidth="1"/>
    <col min="4869" max="4869" width="9.375" style="7" customWidth="1"/>
    <col min="4870" max="4870" width="5.5" style="7" customWidth="1"/>
    <col min="4871" max="4871" width="4.5" style="7" customWidth="1"/>
    <col min="4872" max="4872" width="7.5" style="7" customWidth="1"/>
    <col min="4873" max="4873" width="5.5" style="7" customWidth="1"/>
    <col min="4874" max="4874" width="4.5" style="7" customWidth="1"/>
    <col min="4875" max="4875" width="7.5" style="7" customWidth="1"/>
    <col min="4876" max="4876" width="5.5" style="7" customWidth="1"/>
    <col min="4877" max="4877" width="4.5" style="7" customWidth="1"/>
    <col min="4878" max="4878" width="7.5" style="7" customWidth="1"/>
    <col min="4879" max="4879" width="5.5" style="7" customWidth="1"/>
    <col min="4880" max="4880" width="4.5" style="7" customWidth="1"/>
    <col min="4881" max="4881" width="7.5" style="7" customWidth="1"/>
    <col min="4882" max="4882" width="8.625" style="7" customWidth="1"/>
    <col min="4883" max="5120" width="9" style="7"/>
    <col min="5121" max="5121" width="3.125" style="7" customWidth="1"/>
    <col min="5122" max="5122" width="3.5" style="7" customWidth="1"/>
    <col min="5123" max="5123" width="7.75" style="7" customWidth="1"/>
    <col min="5124" max="5124" width="5.375" style="7" customWidth="1"/>
    <col min="5125" max="5125" width="9.375" style="7" customWidth="1"/>
    <col min="5126" max="5126" width="5.5" style="7" customWidth="1"/>
    <col min="5127" max="5127" width="4.5" style="7" customWidth="1"/>
    <col min="5128" max="5128" width="7.5" style="7" customWidth="1"/>
    <col min="5129" max="5129" width="5.5" style="7" customWidth="1"/>
    <col min="5130" max="5130" width="4.5" style="7" customWidth="1"/>
    <col min="5131" max="5131" width="7.5" style="7" customWidth="1"/>
    <col min="5132" max="5132" width="5.5" style="7" customWidth="1"/>
    <col min="5133" max="5133" width="4.5" style="7" customWidth="1"/>
    <col min="5134" max="5134" width="7.5" style="7" customWidth="1"/>
    <col min="5135" max="5135" width="5.5" style="7" customWidth="1"/>
    <col min="5136" max="5136" width="4.5" style="7" customWidth="1"/>
    <col min="5137" max="5137" width="7.5" style="7" customWidth="1"/>
    <col min="5138" max="5138" width="8.625" style="7" customWidth="1"/>
    <col min="5139" max="5376" width="9" style="7"/>
    <col min="5377" max="5377" width="3.125" style="7" customWidth="1"/>
    <col min="5378" max="5378" width="3.5" style="7" customWidth="1"/>
    <col min="5379" max="5379" width="7.75" style="7" customWidth="1"/>
    <col min="5380" max="5380" width="5.375" style="7" customWidth="1"/>
    <col min="5381" max="5381" width="9.375" style="7" customWidth="1"/>
    <col min="5382" max="5382" width="5.5" style="7" customWidth="1"/>
    <col min="5383" max="5383" width="4.5" style="7" customWidth="1"/>
    <col min="5384" max="5384" width="7.5" style="7" customWidth="1"/>
    <col min="5385" max="5385" width="5.5" style="7" customWidth="1"/>
    <col min="5386" max="5386" width="4.5" style="7" customWidth="1"/>
    <col min="5387" max="5387" width="7.5" style="7" customWidth="1"/>
    <col min="5388" max="5388" width="5.5" style="7" customWidth="1"/>
    <col min="5389" max="5389" width="4.5" style="7" customWidth="1"/>
    <col min="5390" max="5390" width="7.5" style="7" customWidth="1"/>
    <col min="5391" max="5391" width="5.5" style="7" customWidth="1"/>
    <col min="5392" max="5392" width="4.5" style="7" customWidth="1"/>
    <col min="5393" max="5393" width="7.5" style="7" customWidth="1"/>
    <col min="5394" max="5394" width="8.625" style="7" customWidth="1"/>
    <col min="5395" max="5632" width="9" style="7"/>
    <col min="5633" max="5633" width="3.125" style="7" customWidth="1"/>
    <col min="5634" max="5634" width="3.5" style="7" customWidth="1"/>
    <col min="5635" max="5635" width="7.75" style="7" customWidth="1"/>
    <col min="5636" max="5636" width="5.375" style="7" customWidth="1"/>
    <col min="5637" max="5637" width="9.375" style="7" customWidth="1"/>
    <col min="5638" max="5638" width="5.5" style="7" customWidth="1"/>
    <col min="5639" max="5639" width="4.5" style="7" customWidth="1"/>
    <col min="5640" max="5640" width="7.5" style="7" customWidth="1"/>
    <col min="5641" max="5641" width="5.5" style="7" customWidth="1"/>
    <col min="5642" max="5642" width="4.5" style="7" customWidth="1"/>
    <col min="5643" max="5643" width="7.5" style="7" customWidth="1"/>
    <col min="5644" max="5644" width="5.5" style="7" customWidth="1"/>
    <col min="5645" max="5645" width="4.5" style="7" customWidth="1"/>
    <col min="5646" max="5646" width="7.5" style="7" customWidth="1"/>
    <col min="5647" max="5647" width="5.5" style="7" customWidth="1"/>
    <col min="5648" max="5648" width="4.5" style="7" customWidth="1"/>
    <col min="5649" max="5649" width="7.5" style="7" customWidth="1"/>
    <col min="5650" max="5650" width="8.625" style="7" customWidth="1"/>
    <col min="5651" max="5888" width="9" style="7"/>
    <col min="5889" max="5889" width="3.125" style="7" customWidth="1"/>
    <col min="5890" max="5890" width="3.5" style="7" customWidth="1"/>
    <col min="5891" max="5891" width="7.75" style="7" customWidth="1"/>
    <col min="5892" max="5892" width="5.375" style="7" customWidth="1"/>
    <col min="5893" max="5893" width="9.375" style="7" customWidth="1"/>
    <col min="5894" max="5894" width="5.5" style="7" customWidth="1"/>
    <col min="5895" max="5895" width="4.5" style="7" customWidth="1"/>
    <col min="5896" max="5896" width="7.5" style="7" customWidth="1"/>
    <col min="5897" max="5897" width="5.5" style="7" customWidth="1"/>
    <col min="5898" max="5898" width="4.5" style="7" customWidth="1"/>
    <col min="5899" max="5899" width="7.5" style="7" customWidth="1"/>
    <col min="5900" max="5900" width="5.5" style="7" customWidth="1"/>
    <col min="5901" max="5901" width="4.5" style="7" customWidth="1"/>
    <col min="5902" max="5902" width="7.5" style="7" customWidth="1"/>
    <col min="5903" max="5903" width="5.5" style="7" customWidth="1"/>
    <col min="5904" max="5904" width="4.5" style="7" customWidth="1"/>
    <col min="5905" max="5905" width="7.5" style="7" customWidth="1"/>
    <col min="5906" max="5906" width="8.625" style="7" customWidth="1"/>
    <col min="5907" max="6144" width="9" style="7"/>
    <col min="6145" max="6145" width="3.125" style="7" customWidth="1"/>
    <col min="6146" max="6146" width="3.5" style="7" customWidth="1"/>
    <col min="6147" max="6147" width="7.75" style="7" customWidth="1"/>
    <col min="6148" max="6148" width="5.375" style="7" customWidth="1"/>
    <col min="6149" max="6149" width="9.375" style="7" customWidth="1"/>
    <col min="6150" max="6150" width="5.5" style="7" customWidth="1"/>
    <col min="6151" max="6151" width="4.5" style="7" customWidth="1"/>
    <col min="6152" max="6152" width="7.5" style="7" customWidth="1"/>
    <col min="6153" max="6153" width="5.5" style="7" customWidth="1"/>
    <col min="6154" max="6154" width="4.5" style="7" customWidth="1"/>
    <col min="6155" max="6155" width="7.5" style="7" customWidth="1"/>
    <col min="6156" max="6156" width="5.5" style="7" customWidth="1"/>
    <col min="6157" max="6157" width="4.5" style="7" customWidth="1"/>
    <col min="6158" max="6158" width="7.5" style="7" customWidth="1"/>
    <col min="6159" max="6159" width="5.5" style="7" customWidth="1"/>
    <col min="6160" max="6160" width="4.5" style="7" customWidth="1"/>
    <col min="6161" max="6161" width="7.5" style="7" customWidth="1"/>
    <col min="6162" max="6162" width="8.625" style="7" customWidth="1"/>
    <col min="6163" max="6400" width="9" style="7"/>
    <col min="6401" max="6401" width="3.125" style="7" customWidth="1"/>
    <col min="6402" max="6402" width="3.5" style="7" customWidth="1"/>
    <col min="6403" max="6403" width="7.75" style="7" customWidth="1"/>
    <col min="6404" max="6404" width="5.375" style="7" customWidth="1"/>
    <col min="6405" max="6405" width="9.375" style="7" customWidth="1"/>
    <col min="6406" max="6406" width="5.5" style="7" customWidth="1"/>
    <col min="6407" max="6407" width="4.5" style="7" customWidth="1"/>
    <col min="6408" max="6408" width="7.5" style="7" customWidth="1"/>
    <col min="6409" max="6409" width="5.5" style="7" customWidth="1"/>
    <col min="6410" max="6410" width="4.5" style="7" customWidth="1"/>
    <col min="6411" max="6411" width="7.5" style="7" customWidth="1"/>
    <col min="6412" max="6412" width="5.5" style="7" customWidth="1"/>
    <col min="6413" max="6413" width="4.5" style="7" customWidth="1"/>
    <col min="6414" max="6414" width="7.5" style="7" customWidth="1"/>
    <col min="6415" max="6415" width="5.5" style="7" customWidth="1"/>
    <col min="6416" max="6416" width="4.5" style="7" customWidth="1"/>
    <col min="6417" max="6417" width="7.5" style="7" customWidth="1"/>
    <col min="6418" max="6418" width="8.625" style="7" customWidth="1"/>
    <col min="6419" max="6656" width="9" style="7"/>
    <col min="6657" max="6657" width="3.125" style="7" customWidth="1"/>
    <col min="6658" max="6658" width="3.5" style="7" customWidth="1"/>
    <col min="6659" max="6659" width="7.75" style="7" customWidth="1"/>
    <col min="6660" max="6660" width="5.375" style="7" customWidth="1"/>
    <col min="6661" max="6661" width="9.375" style="7" customWidth="1"/>
    <col min="6662" max="6662" width="5.5" style="7" customWidth="1"/>
    <col min="6663" max="6663" width="4.5" style="7" customWidth="1"/>
    <col min="6664" max="6664" width="7.5" style="7" customWidth="1"/>
    <col min="6665" max="6665" width="5.5" style="7" customWidth="1"/>
    <col min="6666" max="6666" width="4.5" style="7" customWidth="1"/>
    <col min="6667" max="6667" width="7.5" style="7" customWidth="1"/>
    <col min="6668" max="6668" width="5.5" style="7" customWidth="1"/>
    <col min="6669" max="6669" width="4.5" style="7" customWidth="1"/>
    <col min="6670" max="6670" width="7.5" style="7" customWidth="1"/>
    <col min="6671" max="6671" width="5.5" style="7" customWidth="1"/>
    <col min="6672" max="6672" width="4.5" style="7" customWidth="1"/>
    <col min="6673" max="6673" width="7.5" style="7" customWidth="1"/>
    <col min="6674" max="6674" width="8.625" style="7" customWidth="1"/>
    <col min="6675" max="6912" width="9" style="7"/>
    <col min="6913" max="6913" width="3.125" style="7" customWidth="1"/>
    <col min="6914" max="6914" width="3.5" style="7" customWidth="1"/>
    <col min="6915" max="6915" width="7.75" style="7" customWidth="1"/>
    <col min="6916" max="6916" width="5.375" style="7" customWidth="1"/>
    <col min="6917" max="6917" width="9.375" style="7" customWidth="1"/>
    <col min="6918" max="6918" width="5.5" style="7" customWidth="1"/>
    <col min="6919" max="6919" width="4.5" style="7" customWidth="1"/>
    <col min="6920" max="6920" width="7.5" style="7" customWidth="1"/>
    <col min="6921" max="6921" width="5.5" style="7" customWidth="1"/>
    <col min="6922" max="6922" width="4.5" style="7" customWidth="1"/>
    <col min="6923" max="6923" width="7.5" style="7" customWidth="1"/>
    <col min="6924" max="6924" width="5.5" style="7" customWidth="1"/>
    <col min="6925" max="6925" width="4.5" style="7" customWidth="1"/>
    <col min="6926" max="6926" width="7.5" style="7" customWidth="1"/>
    <col min="6927" max="6927" width="5.5" style="7" customWidth="1"/>
    <col min="6928" max="6928" width="4.5" style="7" customWidth="1"/>
    <col min="6929" max="6929" width="7.5" style="7" customWidth="1"/>
    <col min="6930" max="6930" width="8.625" style="7" customWidth="1"/>
    <col min="6931" max="7168" width="9" style="7"/>
    <col min="7169" max="7169" width="3.125" style="7" customWidth="1"/>
    <col min="7170" max="7170" width="3.5" style="7" customWidth="1"/>
    <col min="7171" max="7171" width="7.75" style="7" customWidth="1"/>
    <col min="7172" max="7172" width="5.375" style="7" customWidth="1"/>
    <col min="7173" max="7173" width="9.375" style="7" customWidth="1"/>
    <col min="7174" max="7174" width="5.5" style="7" customWidth="1"/>
    <col min="7175" max="7175" width="4.5" style="7" customWidth="1"/>
    <col min="7176" max="7176" width="7.5" style="7" customWidth="1"/>
    <col min="7177" max="7177" width="5.5" style="7" customWidth="1"/>
    <col min="7178" max="7178" width="4.5" style="7" customWidth="1"/>
    <col min="7179" max="7179" width="7.5" style="7" customWidth="1"/>
    <col min="7180" max="7180" width="5.5" style="7" customWidth="1"/>
    <col min="7181" max="7181" width="4.5" style="7" customWidth="1"/>
    <col min="7182" max="7182" width="7.5" style="7" customWidth="1"/>
    <col min="7183" max="7183" width="5.5" style="7" customWidth="1"/>
    <col min="7184" max="7184" width="4.5" style="7" customWidth="1"/>
    <col min="7185" max="7185" width="7.5" style="7" customWidth="1"/>
    <col min="7186" max="7186" width="8.625" style="7" customWidth="1"/>
    <col min="7187" max="7424" width="9" style="7"/>
    <col min="7425" max="7425" width="3.125" style="7" customWidth="1"/>
    <col min="7426" max="7426" width="3.5" style="7" customWidth="1"/>
    <col min="7427" max="7427" width="7.75" style="7" customWidth="1"/>
    <col min="7428" max="7428" width="5.375" style="7" customWidth="1"/>
    <col min="7429" max="7429" width="9.375" style="7" customWidth="1"/>
    <col min="7430" max="7430" width="5.5" style="7" customWidth="1"/>
    <col min="7431" max="7431" width="4.5" style="7" customWidth="1"/>
    <col min="7432" max="7432" width="7.5" style="7" customWidth="1"/>
    <col min="7433" max="7433" width="5.5" style="7" customWidth="1"/>
    <col min="7434" max="7434" width="4.5" style="7" customWidth="1"/>
    <col min="7435" max="7435" width="7.5" style="7" customWidth="1"/>
    <col min="7436" max="7436" width="5.5" style="7" customWidth="1"/>
    <col min="7437" max="7437" width="4.5" style="7" customWidth="1"/>
    <col min="7438" max="7438" width="7.5" style="7" customWidth="1"/>
    <col min="7439" max="7439" width="5.5" style="7" customWidth="1"/>
    <col min="7440" max="7440" width="4.5" style="7" customWidth="1"/>
    <col min="7441" max="7441" width="7.5" style="7" customWidth="1"/>
    <col min="7442" max="7442" width="8.625" style="7" customWidth="1"/>
    <col min="7443" max="7680" width="9" style="7"/>
    <col min="7681" max="7681" width="3.125" style="7" customWidth="1"/>
    <col min="7682" max="7682" width="3.5" style="7" customWidth="1"/>
    <col min="7683" max="7683" width="7.75" style="7" customWidth="1"/>
    <col min="7684" max="7684" width="5.375" style="7" customWidth="1"/>
    <col min="7685" max="7685" width="9.375" style="7" customWidth="1"/>
    <col min="7686" max="7686" width="5.5" style="7" customWidth="1"/>
    <col min="7687" max="7687" width="4.5" style="7" customWidth="1"/>
    <col min="7688" max="7688" width="7.5" style="7" customWidth="1"/>
    <col min="7689" max="7689" width="5.5" style="7" customWidth="1"/>
    <col min="7690" max="7690" width="4.5" style="7" customWidth="1"/>
    <col min="7691" max="7691" width="7.5" style="7" customWidth="1"/>
    <col min="7692" max="7692" width="5.5" style="7" customWidth="1"/>
    <col min="7693" max="7693" width="4.5" style="7" customWidth="1"/>
    <col min="7694" max="7694" width="7.5" style="7" customWidth="1"/>
    <col min="7695" max="7695" width="5.5" style="7" customWidth="1"/>
    <col min="7696" max="7696" width="4.5" style="7" customWidth="1"/>
    <col min="7697" max="7697" width="7.5" style="7" customWidth="1"/>
    <col min="7698" max="7698" width="8.625" style="7" customWidth="1"/>
    <col min="7699" max="7936" width="9" style="7"/>
    <col min="7937" max="7937" width="3.125" style="7" customWidth="1"/>
    <col min="7938" max="7938" width="3.5" style="7" customWidth="1"/>
    <col min="7939" max="7939" width="7.75" style="7" customWidth="1"/>
    <col min="7940" max="7940" width="5.375" style="7" customWidth="1"/>
    <col min="7941" max="7941" width="9.375" style="7" customWidth="1"/>
    <col min="7942" max="7942" width="5.5" style="7" customWidth="1"/>
    <col min="7943" max="7943" width="4.5" style="7" customWidth="1"/>
    <col min="7944" max="7944" width="7.5" style="7" customWidth="1"/>
    <col min="7945" max="7945" width="5.5" style="7" customWidth="1"/>
    <col min="7946" max="7946" width="4.5" style="7" customWidth="1"/>
    <col min="7947" max="7947" width="7.5" style="7" customWidth="1"/>
    <col min="7948" max="7948" width="5.5" style="7" customWidth="1"/>
    <col min="7949" max="7949" width="4.5" style="7" customWidth="1"/>
    <col min="7950" max="7950" width="7.5" style="7" customWidth="1"/>
    <col min="7951" max="7951" width="5.5" style="7" customWidth="1"/>
    <col min="7952" max="7952" width="4.5" style="7" customWidth="1"/>
    <col min="7953" max="7953" width="7.5" style="7" customWidth="1"/>
    <col min="7954" max="7954" width="8.625" style="7" customWidth="1"/>
    <col min="7955" max="8192" width="9" style="7"/>
    <col min="8193" max="8193" width="3.125" style="7" customWidth="1"/>
    <col min="8194" max="8194" width="3.5" style="7" customWidth="1"/>
    <col min="8195" max="8195" width="7.75" style="7" customWidth="1"/>
    <col min="8196" max="8196" width="5.375" style="7" customWidth="1"/>
    <col min="8197" max="8197" width="9.375" style="7" customWidth="1"/>
    <col min="8198" max="8198" width="5.5" style="7" customWidth="1"/>
    <col min="8199" max="8199" width="4.5" style="7" customWidth="1"/>
    <col min="8200" max="8200" width="7.5" style="7" customWidth="1"/>
    <col min="8201" max="8201" width="5.5" style="7" customWidth="1"/>
    <col min="8202" max="8202" width="4.5" style="7" customWidth="1"/>
    <col min="8203" max="8203" width="7.5" style="7" customWidth="1"/>
    <col min="8204" max="8204" width="5.5" style="7" customWidth="1"/>
    <col min="8205" max="8205" width="4.5" style="7" customWidth="1"/>
    <col min="8206" max="8206" width="7.5" style="7" customWidth="1"/>
    <col min="8207" max="8207" width="5.5" style="7" customWidth="1"/>
    <col min="8208" max="8208" width="4.5" style="7" customWidth="1"/>
    <col min="8209" max="8209" width="7.5" style="7" customWidth="1"/>
    <col min="8210" max="8210" width="8.625" style="7" customWidth="1"/>
    <col min="8211" max="8448" width="9" style="7"/>
    <col min="8449" max="8449" width="3.125" style="7" customWidth="1"/>
    <col min="8450" max="8450" width="3.5" style="7" customWidth="1"/>
    <col min="8451" max="8451" width="7.75" style="7" customWidth="1"/>
    <col min="8452" max="8452" width="5.375" style="7" customWidth="1"/>
    <col min="8453" max="8453" width="9.375" style="7" customWidth="1"/>
    <col min="8454" max="8454" width="5.5" style="7" customWidth="1"/>
    <col min="8455" max="8455" width="4.5" style="7" customWidth="1"/>
    <col min="8456" max="8456" width="7.5" style="7" customWidth="1"/>
    <col min="8457" max="8457" width="5.5" style="7" customWidth="1"/>
    <col min="8458" max="8458" width="4.5" style="7" customWidth="1"/>
    <col min="8459" max="8459" width="7.5" style="7" customWidth="1"/>
    <col min="8460" max="8460" width="5.5" style="7" customWidth="1"/>
    <col min="8461" max="8461" width="4.5" style="7" customWidth="1"/>
    <col min="8462" max="8462" width="7.5" style="7" customWidth="1"/>
    <col min="8463" max="8463" width="5.5" style="7" customWidth="1"/>
    <col min="8464" max="8464" width="4.5" style="7" customWidth="1"/>
    <col min="8465" max="8465" width="7.5" style="7" customWidth="1"/>
    <col min="8466" max="8466" width="8.625" style="7" customWidth="1"/>
    <col min="8467" max="8704" width="9" style="7"/>
    <col min="8705" max="8705" width="3.125" style="7" customWidth="1"/>
    <col min="8706" max="8706" width="3.5" style="7" customWidth="1"/>
    <col min="8707" max="8707" width="7.75" style="7" customWidth="1"/>
    <col min="8708" max="8708" width="5.375" style="7" customWidth="1"/>
    <col min="8709" max="8709" width="9.375" style="7" customWidth="1"/>
    <col min="8710" max="8710" width="5.5" style="7" customWidth="1"/>
    <col min="8711" max="8711" width="4.5" style="7" customWidth="1"/>
    <col min="8712" max="8712" width="7.5" style="7" customWidth="1"/>
    <col min="8713" max="8713" width="5.5" style="7" customWidth="1"/>
    <col min="8714" max="8714" width="4.5" style="7" customWidth="1"/>
    <col min="8715" max="8715" width="7.5" style="7" customWidth="1"/>
    <col min="8716" max="8716" width="5.5" style="7" customWidth="1"/>
    <col min="8717" max="8717" width="4.5" style="7" customWidth="1"/>
    <col min="8718" max="8718" width="7.5" style="7" customWidth="1"/>
    <col min="8719" max="8719" width="5.5" style="7" customWidth="1"/>
    <col min="8720" max="8720" width="4.5" style="7" customWidth="1"/>
    <col min="8721" max="8721" width="7.5" style="7" customWidth="1"/>
    <col min="8722" max="8722" width="8.625" style="7" customWidth="1"/>
    <col min="8723" max="8960" width="9" style="7"/>
    <col min="8961" max="8961" width="3.125" style="7" customWidth="1"/>
    <col min="8962" max="8962" width="3.5" style="7" customWidth="1"/>
    <col min="8963" max="8963" width="7.75" style="7" customWidth="1"/>
    <col min="8964" max="8964" width="5.375" style="7" customWidth="1"/>
    <col min="8965" max="8965" width="9.375" style="7" customWidth="1"/>
    <col min="8966" max="8966" width="5.5" style="7" customWidth="1"/>
    <col min="8967" max="8967" width="4.5" style="7" customWidth="1"/>
    <col min="8968" max="8968" width="7.5" style="7" customWidth="1"/>
    <col min="8969" max="8969" width="5.5" style="7" customWidth="1"/>
    <col min="8970" max="8970" width="4.5" style="7" customWidth="1"/>
    <col min="8971" max="8971" width="7.5" style="7" customWidth="1"/>
    <col min="8972" max="8972" width="5.5" style="7" customWidth="1"/>
    <col min="8973" max="8973" width="4.5" style="7" customWidth="1"/>
    <col min="8974" max="8974" width="7.5" style="7" customWidth="1"/>
    <col min="8975" max="8975" width="5.5" style="7" customWidth="1"/>
    <col min="8976" max="8976" width="4.5" style="7" customWidth="1"/>
    <col min="8977" max="8977" width="7.5" style="7" customWidth="1"/>
    <col min="8978" max="8978" width="8.625" style="7" customWidth="1"/>
    <col min="8979" max="9216" width="9" style="7"/>
    <col min="9217" max="9217" width="3.125" style="7" customWidth="1"/>
    <col min="9218" max="9218" width="3.5" style="7" customWidth="1"/>
    <col min="9219" max="9219" width="7.75" style="7" customWidth="1"/>
    <col min="9220" max="9220" width="5.375" style="7" customWidth="1"/>
    <col min="9221" max="9221" width="9.375" style="7" customWidth="1"/>
    <col min="9222" max="9222" width="5.5" style="7" customWidth="1"/>
    <col min="9223" max="9223" width="4.5" style="7" customWidth="1"/>
    <col min="9224" max="9224" width="7.5" style="7" customWidth="1"/>
    <col min="9225" max="9225" width="5.5" style="7" customWidth="1"/>
    <col min="9226" max="9226" width="4.5" style="7" customWidth="1"/>
    <col min="9227" max="9227" width="7.5" style="7" customWidth="1"/>
    <col min="9228" max="9228" width="5.5" style="7" customWidth="1"/>
    <col min="9229" max="9229" width="4.5" style="7" customWidth="1"/>
    <col min="9230" max="9230" width="7.5" style="7" customWidth="1"/>
    <col min="9231" max="9231" width="5.5" style="7" customWidth="1"/>
    <col min="9232" max="9232" width="4.5" style="7" customWidth="1"/>
    <col min="9233" max="9233" width="7.5" style="7" customWidth="1"/>
    <col min="9234" max="9234" width="8.625" style="7" customWidth="1"/>
    <col min="9235" max="9472" width="9" style="7"/>
    <col min="9473" max="9473" width="3.125" style="7" customWidth="1"/>
    <col min="9474" max="9474" width="3.5" style="7" customWidth="1"/>
    <col min="9475" max="9475" width="7.75" style="7" customWidth="1"/>
    <col min="9476" max="9476" width="5.375" style="7" customWidth="1"/>
    <col min="9477" max="9477" width="9.375" style="7" customWidth="1"/>
    <col min="9478" max="9478" width="5.5" style="7" customWidth="1"/>
    <col min="9479" max="9479" width="4.5" style="7" customWidth="1"/>
    <col min="9480" max="9480" width="7.5" style="7" customWidth="1"/>
    <col min="9481" max="9481" width="5.5" style="7" customWidth="1"/>
    <col min="9482" max="9482" width="4.5" style="7" customWidth="1"/>
    <col min="9483" max="9483" width="7.5" style="7" customWidth="1"/>
    <col min="9484" max="9484" width="5.5" style="7" customWidth="1"/>
    <col min="9485" max="9485" width="4.5" style="7" customWidth="1"/>
    <col min="9486" max="9486" width="7.5" style="7" customWidth="1"/>
    <col min="9487" max="9487" width="5.5" style="7" customWidth="1"/>
    <col min="9488" max="9488" width="4.5" style="7" customWidth="1"/>
    <col min="9489" max="9489" width="7.5" style="7" customWidth="1"/>
    <col min="9490" max="9490" width="8.625" style="7" customWidth="1"/>
    <col min="9491" max="9728" width="9" style="7"/>
    <col min="9729" max="9729" width="3.125" style="7" customWidth="1"/>
    <col min="9730" max="9730" width="3.5" style="7" customWidth="1"/>
    <col min="9731" max="9731" width="7.75" style="7" customWidth="1"/>
    <col min="9732" max="9732" width="5.375" style="7" customWidth="1"/>
    <col min="9733" max="9733" width="9.375" style="7" customWidth="1"/>
    <col min="9734" max="9734" width="5.5" style="7" customWidth="1"/>
    <col min="9735" max="9735" width="4.5" style="7" customWidth="1"/>
    <col min="9736" max="9736" width="7.5" style="7" customWidth="1"/>
    <col min="9737" max="9737" width="5.5" style="7" customWidth="1"/>
    <col min="9738" max="9738" width="4.5" style="7" customWidth="1"/>
    <col min="9739" max="9739" width="7.5" style="7" customWidth="1"/>
    <col min="9740" max="9740" width="5.5" style="7" customWidth="1"/>
    <col min="9741" max="9741" width="4.5" style="7" customWidth="1"/>
    <col min="9742" max="9742" width="7.5" style="7" customWidth="1"/>
    <col min="9743" max="9743" width="5.5" style="7" customWidth="1"/>
    <col min="9744" max="9744" width="4.5" style="7" customWidth="1"/>
    <col min="9745" max="9745" width="7.5" style="7" customWidth="1"/>
    <col min="9746" max="9746" width="8.625" style="7" customWidth="1"/>
    <col min="9747" max="9984" width="9" style="7"/>
    <col min="9985" max="9985" width="3.125" style="7" customWidth="1"/>
    <col min="9986" max="9986" width="3.5" style="7" customWidth="1"/>
    <col min="9987" max="9987" width="7.75" style="7" customWidth="1"/>
    <col min="9988" max="9988" width="5.375" style="7" customWidth="1"/>
    <col min="9989" max="9989" width="9.375" style="7" customWidth="1"/>
    <col min="9990" max="9990" width="5.5" style="7" customWidth="1"/>
    <col min="9991" max="9991" width="4.5" style="7" customWidth="1"/>
    <col min="9992" max="9992" width="7.5" style="7" customWidth="1"/>
    <col min="9993" max="9993" width="5.5" style="7" customWidth="1"/>
    <col min="9994" max="9994" width="4.5" style="7" customWidth="1"/>
    <col min="9995" max="9995" width="7.5" style="7" customWidth="1"/>
    <col min="9996" max="9996" width="5.5" style="7" customWidth="1"/>
    <col min="9997" max="9997" width="4.5" style="7" customWidth="1"/>
    <col min="9998" max="9998" width="7.5" style="7" customWidth="1"/>
    <col min="9999" max="9999" width="5.5" style="7" customWidth="1"/>
    <col min="10000" max="10000" width="4.5" style="7" customWidth="1"/>
    <col min="10001" max="10001" width="7.5" style="7" customWidth="1"/>
    <col min="10002" max="10002" width="8.625" style="7" customWidth="1"/>
    <col min="10003" max="10240" width="9" style="7"/>
    <col min="10241" max="10241" width="3.125" style="7" customWidth="1"/>
    <col min="10242" max="10242" width="3.5" style="7" customWidth="1"/>
    <col min="10243" max="10243" width="7.75" style="7" customWidth="1"/>
    <col min="10244" max="10244" width="5.375" style="7" customWidth="1"/>
    <col min="10245" max="10245" width="9.375" style="7" customWidth="1"/>
    <col min="10246" max="10246" width="5.5" style="7" customWidth="1"/>
    <col min="10247" max="10247" width="4.5" style="7" customWidth="1"/>
    <col min="10248" max="10248" width="7.5" style="7" customWidth="1"/>
    <col min="10249" max="10249" width="5.5" style="7" customWidth="1"/>
    <col min="10250" max="10250" width="4.5" style="7" customWidth="1"/>
    <col min="10251" max="10251" width="7.5" style="7" customWidth="1"/>
    <col min="10252" max="10252" width="5.5" style="7" customWidth="1"/>
    <col min="10253" max="10253" width="4.5" style="7" customWidth="1"/>
    <col min="10254" max="10254" width="7.5" style="7" customWidth="1"/>
    <col min="10255" max="10255" width="5.5" style="7" customWidth="1"/>
    <col min="10256" max="10256" width="4.5" style="7" customWidth="1"/>
    <col min="10257" max="10257" width="7.5" style="7" customWidth="1"/>
    <col min="10258" max="10258" width="8.625" style="7" customWidth="1"/>
    <col min="10259" max="10496" width="9" style="7"/>
    <col min="10497" max="10497" width="3.125" style="7" customWidth="1"/>
    <col min="10498" max="10498" width="3.5" style="7" customWidth="1"/>
    <col min="10499" max="10499" width="7.75" style="7" customWidth="1"/>
    <col min="10500" max="10500" width="5.375" style="7" customWidth="1"/>
    <col min="10501" max="10501" width="9.375" style="7" customWidth="1"/>
    <col min="10502" max="10502" width="5.5" style="7" customWidth="1"/>
    <col min="10503" max="10503" width="4.5" style="7" customWidth="1"/>
    <col min="10504" max="10504" width="7.5" style="7" customWidth="1"/>
    <col min="10505" max="10505" width="5.5" style="7" customWidth="1"/>
    <col min="10506" max="10506" width="4.5" style="7" customWidth="1"/>
    <col min="10507" max="10507" width="7.5" style="7" customWidth="1"/>
    <col min="10508" max="10508" width="5.5" style="7" customWidth="1"/>
    <col min="10509" max="10509" width="4.5" style="7" customWidth="1"/>
    <col min="10510" max="10510" width="7.5" style="7" customWidth="1"/>
    <col min="10511" max="10511" width="5.5" style="7" customWidth="1"/>
    <col min="10512" max="10512" width="4.5" style="7" customWidth="1"/>
    <col min="10513" max="10513" width="7.5" style="7" customWidth="1"/>
    <col min="10514" max="10514" width="8.625" style="7" customWidth="1"/>
    <col min="10515" max="10752" width="9" style="7"/>
    <col min="10753" max="10753" width="3.125" style="7" customWidth="1"/>
    <col min="10754" max="10754" width="3.5" style="7" customWidth="1"/>
    <col min="10755" max="10755" width="7.75" style="7" customWidth="1"/>
    <col min="10756" max="10756" width="5.375" style="7" customWidth="1"/>
    <col min="10757" max="10757" width="9.375" style="7" customWidth="1"/>
    <col min="10758" max="10758" width="5.5" style="7" customWidth="1"/>
    <col min="10759" max="10759" width="4.5" style="7" customWidth="1"/>
    <col min="10760" max="10760" width="7.5" style="7" customWidth="1"/>
    <col min="10761" max="10761" width="5.5" style="7" customWidth="1"/>
    <col min="10762" max="10762" width="4.5" style="7" customWidth="1"/>
    <col min="10763" max="10763" width="7.5" style="7" customWidth="1"/>
    <col min="10764" max="10764" width="5.5" style="7" customWidth="1"/>
    <col min="10765" max="10765" width="4.5" style="7" customWidth="1"/>
    <col min="10766" max="10766" width="7.5" style="7" customWidth="1"/>
    <col min="10767" max="10767" width="5.5" style="7" customWidth="1"/>
    <col min="10768" max="10768" width="4.5" style="7" customWidth="1"/>
    <col min="10769" max="10769" width="7.5" style="7" customWidth="1"/>
    <col min="10770" max="10770" width="8.625" style="7" customWidth="1"/>
    <col min="10771" max="11008" width="9" style="7"/>
    <col min="11009" max="11009" width="3.125" style="7" customWidth="1"/>
    <col min="11010" max="11010" width="3.5" style="7" customWidth="1"/>
    <col min="11011" max="11011" width="7.75" style="7" customWidth="1"/>
    <col min="11012" max="11012" width="5.375" style="7" customWidth="1"/>
    <col min="11013" max="11013" width="9.375" style="7" customWidth="1"/>
    <col min="11014" max="11014" width="5.5" style="7" customWidth="1"/>
    <col min="11015" max="11015" width="4.5" style="7" customWidth="1"/>
    <col min="11016" max="11016" width="7.5" style="7" customWidth="1"/>
    <col min="11017" max="11017" width="5.5" style="7" customWidth="1"/>
    <col min="11018" max="11018" width="4.5" style="7" customWidth="1"/>
    <col min="11019" max="11019" width="7.5" style="7" customWidth="1"/>
    <col min="11020" max="11020" width="5.5" style="7" customWidth="1"/>
    <col min="11021" max="11021" width="4.5" style="7" customWidth="1"/>
    <col min="11022" max="11022" width="7.5" style="7" customWidth="1"/>
    <col min="11023" max="11023" width="5.5" style="7" customWidth="1"/>
    <col min="11024" max="11024" width="4.5" style="7" customWidth="1"/>
    <col min="11025" max="11025" width="7.5" style="7" customWidth="1"/>
    <col min="11026" max="11026" width="8.625" style="7" customWidth="1"/>
    <col min="11027" max="11264" width="9" style="7"/>
    <col min="11265" max="11265" width="3.125" style="7" customWidth="1"/>
    <col min="11266" max="11266" width="3.5" style="7" customWidth="1"/>
    <col min="11267" max="11267" width="7.75" style="7" customWidth="1"/>
    <col min="11268" max="11268" width="5.375" style="7" customWidth="1"/>
    <col min="11269" max="11269" width="9.375" style="7" customWidth="1"/>
    <col min="11270" max="11270" width="5.5" style="7" customWidth="1"/>
    <col min="11271" max="11271" width="4.5" style="7" customWidth="1"/>
    <col min="11272" max="11272" width="7.5" style="7" customWidth="1"/>
    <col min="11273" max="11273" width="5.5" style="7" customWidth="1"/>
    <col min="11274" max="11274" width="4.5" style="7" customWidth="1"/>
    <col min="11275" max="11275" width="7.5" style="7" customWidth="1"/>
    <col min="11276" max="11276" width="5.5" style="7" customWidth="1"/>
    <col min="11277" max="11277" width="4.5" style="7" customWidth="1"/>
    <col min="11278" max="11278" width="7.5" style="7" customWidth="1"/>
    <col min="11279" max="11279" width="5.5" style="7" customWidth="1"/>
    <col min="11280" max="11280" width="4.5" style="7" customWidth="1"/>
    <col min="11281" max="11281" width="7.5" style="7" customWidth="1"/>
    <col min="11282" max="11282" width="8.625" style="7" customWidth="1"/>
    <col min="11283" max="11520" width="9" style="7"/>
    <col min="11521" max="11521" width="3.125" style="7" customWidth="1"/>
    <col min="11522" max="11522" width="3.5" style="7" customWidth="1"/>
    <col min="11523" max="11523" width="7.75" style="7" customWidth="1"/>
    <col min="11524" max="11524" width="5.375" style="7" customWidth="1"/>
    <col min="11525" max="11525" width="9.375" style="7" customWidth="1"/>
    <col min="11526" max="11526" width="5.5" style="7" customWidth="1"/>
    <col min="11527" max="11527" width="4.5" style="7" customWidth="1"/>
    <col min="11528" max="11528" width="7.5" style="7" customWidth="1"/>
    <col min="11529" max="11529" width="5.5" style="7" customWidth="1"/>
    <col min="11530" max="11530" width="4.5" style="7" customWidth="1"/>
    <col min="11531" max="11531" width="7.5" style="7" customWidth="1"/>
    <col min="11532" max="11532" width="5.5" style="7" customWidth="1"/>
    <col min="11533" max="11533" width="4.5" style="7" customWidth="1"/>
    <col min="11534" max="11534" width="7.5" style="7" customWidth="1"/>
    <col min="11535" max="11535" width="5.5" style="7" customWidth="1"/>
    <col min="11536" max="11536" width="4.5" style="7" customWidth="1"/>
    <col min="11537" max="11537" width="7.5" style="7" customWidth="1"/>
    <col min="11538" max="11538" width="8.625" style="7" customWidth="1"/>
    <col min="11539" max="11776" width="9" style="7"/>
    <col min="11777" max="11777" width="3.125" style="7" customWidth="1"/>
    <col min="11778" max="11778" width="3.5" style="7" customWidth="1"/>
    <col min="11779" max="11779" width="7.75" style="7" customWidth="1"/>
    <col min="11780" max="11780" width="5.375" style="7" customWidth="1"/>
    <col min="11781" max="11781" width="9.375" style="7" customWidth="1"/>
    <col min="11782" max="11782" width="5.5" style="7" customWidth="1"/>
    <col min="11783" max="11783" width="4.5" style="7" customWidth="1"/>
    <col min="11784" max="11784" width="7.5" style="7" customWidth="1"/>
    <col min="11785" max="11785" width="5.5" style="7" customWidth="1"/>
    <col min="11786" max="11786" width="4.5" style="7" customWidth="1"/>
    <col min="11787" max="11787" width="7.5" style="7" customWidth="1"/>
    <col min="11788" max="11788" width="5.5" style="7" customWidth="1"/>
    <col min="11789" max="11789" width="4.5" style="7" customWidth="1"/>
    <col min="11790" max="11790" width="7.5" style="7" customWidth="1"/>
    <col min="11791" max="11791" width="5.5" style="7" customWidth="1"/>
    <col min="11792" max="11792" width="4.5" style="7" customWidth="1"/>
    <col min="11793" max="11793" width="7.5" style="7" customWidth="1"/>
    <col min="11794" max="11794" width="8.625" style="7" customWidth="1"/>
    <col min="11795" max="12032" width="9" style="7"/>
    <col min="12033" max="12033" width="3.125" style="7" customWidth="1"/>
    <col min="12034" max="12034" width="3.5" style="7" customWidth="1"/>
    <col min="12035" max="12035" width="7.75" style="7" customWidth="1"/>
    <col min="12036" max="12036" width="5.375" style="7" customWidth="1"/>
    <col min="12037" max="12037" width="9.375" style="7" customWidth="1"/>
    <col min="12038" max="12038" width="5.5" style="7" customWidth="1"/>
    <col min="12039" max="12039" width="4.5" style="7" customWidth="1"/>
    <col min="12040" max="12040" width="7.5" style="7" customWidth="1"/>
    <col min="12041" max="12041" width="5.5" style="7" customWidth="1"/>
    <col min="12042" max="12042" width="4.5" style="7" customWidth="1"/>
    <col min="12043" max="12043" width="7.5" style="7" customWidth="1"/>
    <col min="12044" max="12044" width="5.5" style="7" customWidth="1"/>
    <col min="12045" max="12045" width="4.5" style="7" customWidth="1"/>
    <col min="12046" max="12046" width="7.5" style="7" customWidth="1"/>
    <col min="12047" max="12047" width="5.5" style="7" customWidth="1"/>
    <col min="12048" max="12048" width="4.5" style="7" customWidth="1"/>
    <col min="12049" max="12049" width="7.5" style="7" customWidth="1"/>
    <col min="12050" max="12050" width="8.625" style="7" customWidth="1"/>
    <col min="12051" max="12288" width="9" style="7"/>
    <col min="12289" max="12289" width="3.125" style="7" customWidth="1"/>
    <col min="12290" max="12290" width="3.5" style="7" customWidth="1"/>
    <col min="12291" max="12291" width="7.75" style="7" customWidth="1"/>
    <col min="12292" max="12292" width="5.375" style="7" customWidth="1"/>
    <col min="12293" max="12293" width="9.375" style="7" customWidth="1"/>
    <col min="12294" max="12294" width="5.5" style="7" customWidth="1"/>
    <col min="12295" max="12295" width="4.5" style="7" customWidth="1"/>
    <col min="12296" max="12296" width="7.5" style="7" customWidth="1"/>
    <col min="12297" max="12297" width="5.5" style="7" customWidth="1"/>
    <col min="12298" max="12298" width="4.5" style="7" customWidth="1"/>
    <col min="12299" max="12299" width="7.5" style="7" customWidth="1"/>
    <col min="12300" max="12300" width="5.5" style="7" customWidth="1"/>
    <col min="12301" max="12301" width="4.5" style="7" customWidth="1"/>
    <col min="12302" max="12302" width="7.5" style="7" customWidth="1"/>
    <col min="12303" max="12303" width="5.5" style="7" customWidth="1"/>
    <col min="12304" max="12304" width="4.5" style="7" customWidth="1"/>
    <col min="12305" max="12305" width="7.5" style="7" customWidth="1"/>
    <col min="12306" max="12306" width="8.625" style="7" customWidth="1"/>
    <col min="12307" max="12544" width="9" style="7"/>
    <col min="12545" max="12545" width="3.125" style="7" customWidth="1"/>
    <col min="12546" max="12546" width="3.5" style="7" customWidth="1"/>
    <col min="12547" max="12547" width="7.75" style="7" customWidth="1"/>
    <col min="12548" max="12548" width="5.375" style="7" customWidth="1"/>
    <col min="12549" max="12549" width="9.375" style="7" customWidth="1"/>
    <col min="12550" max="12550" width="5.5" style="7" customWidth="1"/>
    <col min="12551" max="12551" width="4.5" style="7" customWidth="1"/>
    <col min="12552" max="12552" width="7.5" style="7" customWidth="1"/>
    <col min="12553" max="12553" width="5.5" style="7" customWidth="1"/>
    <col min="12554" max="12554" width="4.5" style="7" customWidth="1"/>
    <col min="12555" max="12555" width="7.5" style="7" customWidth="1"/>
    <col min="12556" max="12556" width="5.5" style="7" customWidth="1"/>
    <col min="12557" max="12557" width="4.5" style="7" customWidth="1"/>
    <col min="12558" max="12558" width="7.5" style="7" customWidth="1"/>
    <col min="12559" max="12559" width="5.5" style="7" customWidth="1"/>
    <col min="12560" max="12560" width="4.5" style="7" customWidth="1"/>
    <col min="12561" max="12561" width="7.5" style="7" customWidth="1"/>
    <col min="12562" max="12562" width="8.625" style="7" customWidth="1"/>
    <col min="12563" max="12800" width="9" style="7"/>
    <col min="12801" max="12801" width="3.125" style="7" customWidth="1"/>
    <col min="12802" max="12802" width="3.5" style="7" customWidth="1"/>
    <col min="12803" max="12803" width="7.75" style="7" customWidth="1"/>
    <col min="12804" max="12804" width="5.375" style="7" customWidth="1"/>
    <col min="12805" max="12805" width="9.375" style="7" customWidth="1"/>
    <col min="12806" max="12806" width="5.5" style="7" customWidth="1"/>
    <col min="12807" max="12807" width="4.5" style="7" customWidth="1"/>
    <col min="12808" max="12808" width="7.5" style="7" customWidth="1"/>
    <col min="12809" max="12809" width="5.5" style="7" customWidth="1"/>
    <col min="12810" max="12810" width="4.5" style="7" customWidth="1"/>
    <col min="12811" max="12811" width="7.5" style="7" customWidth="1"/>
    <col min="12812" max="12812" width="5.5" style="7" customWidth="1"/>
    <col min="12813" max="12813" width="4.5" style="7" customWidth="1"/>
    <col min="12814" max="12814" width="7.5" style="7" customWidth="1"/>
    <col min="12815" max="12815" width="5.5" style="7" customWidth="1"/>
    <col min="12816" max="12816" width="4.5" style="7" customWidth="1"/>
    <col min="12817" max="12817" width="7.5" style="7" customWidth="1"/>
    <col min="12818" max="12818" width="8.625" style="7" customWidth="1"/>
    <col min="12819" max="13056" width="9" style="7"/>
    <col min="13057" max="13057" width="3.125" style="7" customWidth="1"/>
    <col min="13058" max="13058" width="3.5" style="7" customWidth="1"/>
    <col min="13059" max="13059" width="7.75" style="7" customWidth="1"/>
    <col min="13060" max="13060" width="5.375" style="7" customWidth="1"/>
    <col min="13061" max="13061" width="9.375" style="7" customWidth="1"/>
    <col min="13062" max="13062" width="5.5" style="7" customWidth="1"/>
    <col min="13063" max="13063" width="4.5" style="7" customWidth="1"/>
    <col min="13064" max="13064" width="7.5" style="7" customWidth="1"/>
    <col min="13065" max="13065" width="5.5" style="7" customWidth="1"/>
    <col min="13066" max="13066" width="4.5" style="7" customWidth="1"/>
    <col min="13067" max="13067" width="7.5" style="7" customWidth="1"/>
    <col min="13068" max="13068" width="5.5" style="7" customWidth="1"/>
    <col min="13069" max="13069" width="4.5" style="7" customWidth="1"/>
    <col min="13070" max="13070" width="7.5" style="7" customWidth="1"/>
    <col min="13071" max="13071" width="5.5" style="7" customWidth="1"/>
    <col min="13072" max="13072" width="4.5" style="7" customWidth="1"/>
    <col min="13073" max="13073" width="7.5" style="7" customWidth="1"/>
    <col min="13074" max="13074" width="8.625" style="7" customWidth="1"/>
    <col min="13075" max="13312" width="9" style="7"/>
    <col min="13313" max="13313" width="3.125" style="7" customWidth="1"/>
    <col min="13314" max="13314" width="3.5" style="7" customWidth="1"/>
    <col min="13315" max="13315" width="7.75" style="7" customWidth="1"/>
    <col min="13316" max="13316" width="5.375" style="7" customWidth="1"/>
    <col min="13317" max="13317" width="9.375" style="7" customWidth="1"/>
    <col min="13318" max="13318" width="5.5" style="7" customWidth="1"/>
    <col min="13319" max="13319" width="4.5" style="7" customWidth="1"/>
    <col min="13320" max="13320" width="7.5" style="7" customWidth="1"/>
    <col min="13321" max="13321" width="5.5" style="7" customWidth="1"/>
    <col min="13322" max="13322" width="4.5" style="7" customWidth="1"/>
    <col min="13323" max="13323" width="7.5" style="7" customWidth="1"/>
    <col min="13324" max="13324" width="5.5" style="7" customWidth="1"/>
    <col min="13325" max="13325" width="4.5" style="7" customWidth="1"/>
    <col min="13326" max="13326" width="7.5" style="7" customWidth="1"/>
    <col min="13327" max="13327" width="5.5" style="7" customWidth="1"/>
    <col min="13328" max="13328" width="4.5" style="7" customWidth="1"/>
    <col min="13329" max="13329" width="7.5" style="7" customWidth="1"/>
    <col min="13330" max="13330" width="8.625" style="7" customWidth="1"/>
    <col min="13331" max="13568" width="9" style="7"/>
    <col min="13569" max="13569" width="3.125" style="7" customWidth="1"/>
    <col min="13570" max="13570" width="3.5" style="7" customWidth="1"/>
    <col min="13571" max="13571" width="7.75" style="7" customWidth="1"/>
    <col min="13572" max="13572" width="5.375" style="7" customWidth="1"/>
    <col min="13573" max="13573" width="9.375" style="7" customWidth="1"/>
    <col min="13574" max="13574" width="5.5" style="7" customWidth="1"/>
    <col min="13575" max="13575" width="4.5" style="7" customWidth="1"/>
    <col min="13576" max="13576" width="7.5" style="7" customWidth="1"/>
    <col min="13577" max="13577" width="5.5" style="7" customWidth="1"/>
    <col min="13578" max="13578" width="4.5" style="7" customWidth="1"/>
    <col min="13579" max="13579" width="7.5" style="7" customWidth="1"/>
    <col min="13580" max="13580" width="5.5" style="7" customWidth="1"/>
    <col min="13581" max="13581" width="4.5" style="7" customWidth="1"/>
    <col min="13582" max="13582" width="7.5" style="7" customWidth="1"/>
    <col min="13583" max="13583" width="5.5" style="7" customWidth="1"/>
    <col min="13584" max="13584" width="4.5" style="7" customWidth="1"/>
    <col min="13585" max="13585" width="7.5" style="7" customWidth="1"/>
    <col min="13586" max="13586" width="8.625" style="7" customWidth="1"/>
    <col min="13587" max="13824" width="9" style="7"/>
    <col min="13825" max="13825" width="3.125" style="7" customWidth="1"/>
    <col min="13826" max="13826" width="3.5" style="7" customWidth="1"/>
    <col min="13827" max="13827" width="7.75" style="7" customWidth="1"/>
    <col min="13828" max="13828" width="5.375" style="7" customWidth="1"/>
    <col min="13829" max="13829" width="9.375" style="7" customWidth="1"/>
    <col min="13830" max="13830" width="5.5" style="7" customWidth="1"/>
    <col min="13831" max="13831" width="4.5" style="7" customWidth="1"/>
    <col min="13832" max="13832" width="7.5" style="7" customWidth="1"/>
    <col min="13833" max="13833" width="5.5" style="7" customWidth="1"/>
    <col min="13834" max="13834" width="4.5" style="7" customWidth="1"/>
    <col min="13835" max="13835" width="7.5" style="7" customWidth="1"/>
    <col min="13836" max="13836" width="5.5" style="7" customWidth="1"/>
    <col min="13837" max="13837" width="4.5" style="7" customWidth="1"/>
    <col min="13838" max="13838" width="7.5" style="7" customWidth="1"/>
    <col min="13839" max="13839" width="5.5" style="7" customWidth="1"/>
    <col min="13840" max="13840" width="4.5" style="7" customWidth="1"/>
    <col min="13841" max="13841" width="7.5" style="7" customWidth="1"/>
    <col min="13842" max="13842" width="8.625" style="7" customWidth="1"/>
    <col min="13843" max="14080" width="9" style="7"/>
    <col min="14081" max="14081" width="3.125" style="7" customWidth="1"/>
    <col min="14082" max="14082" width="3.5" style="7" customWidth="1"/>
    <col min="14083" max="14083" width="7.75" style="7" customWidth="1"/>
    <col min="14084" max="14084" width="5.375" style="7" customWidth="1"/>
    <col min="14085" max="14085" width="9.375" style="7" customWidth="1"/>
    <col min="14086" max="14086" width="5.5" style="7" customWidth="1"/>
    <col min="14087" max="14087" width="4.5" style="7" customWidth="1"/>
    <col min="14088" max="14088" width="7.5" style="7" customWidth="1"/>
    <col min="14089" max="14089" width="5.5" style="7" customWidth="1"/>
    <col min="14090" max="14090" width="4.5" style="7" customWidth="1"/>
    <col min="14091" max="14091" width="7.5" style="7" customWidth="1"/>
    <col min="14092" max="14092" width="5.5" style="7" customWidth="1"/>
    <col min="14093" max="14093" width="4.5" style="7" customWidth="1"/>
    <col min="14094" max="14094" width="7.5" style="7" customWidth="1"/>
    <col min="14095" max="14095" width="5.5" style="7" customWidth="1"/>
    <col min="14096" max="14096" width="4.5" style="7" customWidth="1"/>
    <col min="14097" max="14097" width="7.5" style="7" customWidth="1"/>
    <col min="14098" max="14098" width="8.625" style="7" customWidth="1"/>
    <col min="14099" max="14336" width="9" style="7"/>
    <col min="14337" max="14337" width="3.125" style="7" customWidth="1"/>
    <col min="14338" max="14338" width="3.5" style="7" customWidth="1"/>
    <col min="14339" max="14339" width="7.75" style="7" customWidth="1"/>
    <col min="14340" max="14340" width="5.375" style="7" customWidth="1"/>
    <col min="14341" max="14341" width="9.375" style="7" customWidth="1"/>
    <col min="14342" max="14342" width="5.5" style="7" customWidth="1"/>
    <col min="14343" max="14343" width="4.5" style="7" customWidth="1"/>
    <col min="14344" max="14344" width="7.5" style="7" customWidth="1"/>
    <col min="14345" max="14345" width="5.5" style="7" customWidth="1"/>
    <col min="14346" max="14346" width="4.5" style="7" customWidth="1"/>
    <col min="14347" max="14347" width="7.5" style="7" customWidth="1"/>
    <col min="14348" max="14348" width="5.5" style="7" customWidth="1"/>
    <col min="14349" max="14349" width="4.5" style="7" customWidth="1"/>
    <col min="14350" max="14350" width="7.5" style="7" customWidth="1"/>
    <col min="14351" max="14351" width="5.5" style="7" customWidth="1"/>
    <col min="14352" max="14352" width="4.5" style="7" customWidth="1"/>
    <col min="14353" max="14353" width="7.5" style="7" customWidth="1"/>
    <col min="14354" max="14354" width="8.625" style="7" customWidth="1"/>
    <col min="14355" max="14592" width="9" style="7"/>
    <col min="14593" max="14593" width="3.125" style="7" customWidth="1"/>
    <col min="14594" max="14594" width="3.5" style="7" customWidth="1"/>
    <col min="14595" max="14595" width="7.75" style="7" customWidth="1"/>
    <col min="14596" max="14596" width="5.375" style="7" customWidth="1"/>
    <col min="14597" max="14597" width="9.375" style="7" customWidth="1"/>
    <col min="14598" max="14598" width="5.5" style="7" customWidth="1"/>
    <col min="14599" max="14599" width="4.5" style="7" customWidth="1"/>
    <col min="14600" max="14600" width="7.5" style="7" customWidth="1"/>
    <col min="14601" max="14601" width="5.5" style="7" customWidth="1"/>
    <col min="14602" max="14602" width="4.5" style="7" customWidth="1"/>
    <col min="14603" max="14603" width="7.5" style="7" customWidth="1"/>
    <col min="14604" max="14604" width="5.5" style="7" customWidth="1"/>
    <col min="14605" max="14605" width="4.5" style="7" customWidth="1"/>
    <col min="14606" max="14606" width="7.5" style="7" customWidth="1"/>
    <col min="14607" max="14607" width="5.5" style="7" customWidth="1"/>
    <col min="14608" max="14608" width="4.5" style="7" customWidth="1"/>
    <col min="14609" max="14609" width="7.5" style="7" customWidth="1"/>
    <col min="14610" max="14610" width="8.625" style="7" customWidth="1"/>
    <col min="14611" max="14848" width="9" style="7"/>
    <col min="14849" max="14849" width="3.125" style="7" customWidth="1"/>
    <col min="14850" max="14850" width="3.5" style="7" customWidth="1"/>
    <col min="14851" max="14851" width="7.75" style="7" customWidth="1"/>
    <col min="14852" max="14852" width="5.375" style="7" customWidth="1"/>
    <col min="14853" max="14853" width="9.375" style="7" customWidth="1"/>
    <col min="14854" max="14854" width="5.5" style="7" customWidth="1"/>
    <col min="14855" max="14855" width="4.5" style="7" customWidth="1"/>
    <col min="14856" max="14856" width="7.5" style="7" customWidth="1"/>
    <col min="14857" max="14857" width="5.5" style="7" customWidth="1"/>
    <col min="14858" max="14858" width="4.5" style="7" customWidth="1"/>
    <col min="14859" max="14859" width="7.5" style="7" customWidth="1"/>
    <col min="14860" max="14860" width="5.5" style="7" customWidth="1"/>
    <col min="14861" max="14861" width="4.5" style="7" customWidth="1"/>
    <col min="14862" max="14862" width="7.5" style="7" customWidth="1"/>
    <col min="14863" max="14863" width="5.5" style="7" customWidth="1"/>
    <col min="14864" max="14864" width="4.5" style="7" customWidth="1"/>
    <col min="14865" max="14865" width="7.5" style="7" customWidth="1"/>
    <col min="14866" max="14866" width="8.625" style="7" customWidth="1"/>
    <col min="14867" max="15104" width="9" style="7"/>
    <col min="15105" max="15105" width="3.125" style="7" customWidth="1"/>
    <col min="15106" max="15106" width="3.5" style="7" customWidth="1"/>
    <col min="15107" max="15107" width="7.75" style="7" customWidth="1"/>
    <col min="15108" max="15108" width="5.375" style="7" customWidth="1"/>
    <col min="15109" max="15109" width="9.375" style="7" customWidth="1"/>
    <col min="15110" max="15110" width="5.5" style="7" customWidth="1"/>
    <col min="15111" max="15111" width="4.5" style="7" customWidth="1"/>
    <col min="15112" max="15112" width="7.5" style="7" customWidth="1"/>
    <col min="15113" max="15113" width="5.5" style="7" customWidth="1"/>
    <col min="15114" max="15114" width="4.5" style="7" customWidth="1"/>
    <col min="15115" max="15115" width="7.5" style="7" customWidth="1"/>
    <col min="15116" max="15116" width="5.5" style="7" customWidth="1"/>
    <col min="15117" max="15117" width="4.5" style="7" customWidth="1"/>
    <col min="15118" max="15118" width="7.5" style="7" customWidth="1"/>
    <col min="15119" max="15119" width="5.5" style="7" customWidth="1"/>
    <col min="15120" max="15120" width="4.5" style="7" customWidth="1"/>
    <col min="15121" max="15121" width="7.5" style="7" customWidth="1"/>
    <col min="15122" max="15122" width="8.625" style="7" customWidth="1"/>
    <col min="15123" max="15360" width="9" style="7"/>
    <col min="15361" max="15361" width="3.125" style="7" customWidth="1"/>
    <col min="15362" max="15362" width="3.5" style="7" customWidth="1"/>
    <col min="15363" max="15363" width="7.75" style="7" customWidth="1"/>
    <col min="15364" max="15364" width="5.375" style="7" customWidth="1"/>
    <col min="15365" max="15365" width="9.375" style="7" customWidth="1"/>
    <col min="15366" max="15366" width="5.5" style="7" customWidth="1"/>
    <col min="15367" max="15367" width="4.5" style="7" customWidth="1"/>
    <col min="15368" max="15368" width="7.5" style="7" customWidth="1"/>
    <col min="15369" max="15369" width="5.5" style="7" customWidth="1"/>
    <col min="15370" max="15370" width="4.5" style="7" customWidth="1"/>
    <col min="15371" max="15371" width="7.5" style="7" customWidth="1"/>
    <col min="15372" max="15372" width="5.5" style="7" customWidth="1"/>
    <col min="15373" max="15373" width="4.5" style="7" customWidth="1"/>
    <col min="15374" max="15374" width="7.5" style="7" customWidth="1"/>
    <col min="15375" max="15375" width="5.5" style="7" customWidth="1"/>
    <col min="15376" max="15376" width="4.5" style="7" customWidth="1"/>
    <col min="15377" max="15377" width="7.5" style="7" customWidth="1"/>
    <col min="15378" max="15378" width="8.625" style="7" customWidth="1"/>
    <col min="15379" max="15616" width="9" style="7"/>
    <col min="15617" max="15617" width="3.125" style="7" customWidth="1"/>
    <col min="15618" max="15618" width="3.5" style="7" customWidth="1"/>
    <col min="15619" max="15619" width="7.75" style="7" customWidth="1"/>
    <col min="15620" max="15620" width="5.375" style="7" customWidth="1"/>
    <col min="15621" max="15621" width="9.375" style="7" customWidth="1"/>
    <col min="15622" max="15622" width="5.5" style="7" customWidth="1"/>
    <col min="15623" max="15623" width="4.5" style="7" customWidth="1"/>
    <col min="15624" max="15624" width="7.5" style="7" customWidth="1"/>
    <col min="15625" max="15625" width="5.5" style="7" customWidth="1"/>
    <col min="15626" max="15626" width="4.5" style="7" customWidth="1"/>
    <col min="15627" max="15627" width="7.5" style="7" customWidth="1"/>
    <col min="15628" max="15628" width="5.5" style="7" customWidth="1"/>
    <col min="15629" max="15629" width="4.5" style="7" customWidth="1"/>
    <col min="15630" max="15630" width="7.5" style="7" customWidth="1"/>
    <col min="15631" max="15631" width="5.5" style="7" customWidth="1"/>
    <col min="15632" max="15632" width="4.5" style="7" customWidth="1"/>
    <col min="15633" max="15633" width="7.5" style="7" customWidth="1"/>
    <col min="15634" max="15634" width="8.625" style="7" customWidth="1"/>
    <col min="15635" max="15872" width="9" style="7"/>
    <col min="15873" max="15873" width="3.125" style="7" customWidth="1"/>
    <col min="15874" max="15874" width="3.5" style="7" customWidth="1"/>
    <col min="15875" max="15875" width="7.75" style="7" customWidth="1"/>
    <col min="15876" max="15876" width="5.375" style="7" customWidth="1"/>
    <col min="15877" max="15877" width="9.375" style="7" customWidth="1"/>
    <col min="15878" max="15878" width="5.5" style="7" customWidth="1"/>
    <col min="15879" max="15879" width="4.5" style="7" customWidth="1"/>
    <col min="15880" max="15880" width="7.5" style="7" customWidth="1"/>
    <col min="15881" max="15881" width="5.5" style="7" customWidth="1"/>
    <col min="15882" max="15882" width="4.5" style="7" customWidth="1"/>
    <col min="15883" max="15883" width="7.5" style="7" customWidth="1"/>
    <col min="15884" max="15884" width="5.5" style="7" customWidth="1"/>
    <col min="15885" max="15885" width="4.5" style="7" customWidth="1"/>
    <col min="15886" max="15886" width="7.5" style="7" customWidth="1"/>
    <col min="15887" max="15887" width="5.5" style="7" customWidth="1"/>
    <col min="15888" max="15888" width="4.5" style="7" customWidth="1"/>
    <col min="15889" max="15889" width="7.5" style="7" customWidth="1"/>
    <col min="15890" max="15890" width="8.625" style="7" customWidth="1"/>
    <col min="15891" max="16128" width="9" style="7"/>
    <col min="16129" max="16129" width="3.125" style="7" customWidth="1"/>
    <col min="16130" max="16130" width="3.5" style="7" customWidth="1"/>
    <col min="16131" max="16131" width="7.75" style="7" customWidth="1"/>
    <col min="16132" max="16132" width="5.375" style="7" customWidth="1"/>
    <col min="16133" max="16133" width="9.375" style="7" customWidth="1"/>
    <col min="16134" max="16134" width="5.5" style="7" customWidth="1"/>
    <col min="16135" max="16135" width="4.5" style="7" customWidth="1"/>
    <col min="16136" max="16136" width="7.5" style="7" customWidth="1"/>
    <col min="16137" max="16137" width="5.5" style="7" customWidth="1"/>
    <col min="16138" max="16138" width="4.5" style="7" customWidth="1"/>
    <col min="16139" max="16139" width="7.5" style="7" customWidth="1"/>
    <col min="16140" max="16140" width="5.5" style="7" customWidth="1"/>
    <col min="16141" max="16141" width="4.5" style="7" customWidth="1"/>
    <col min="16142" max="16142" width="7.5" style="7" customWidth="1"/>
    <col min="16143" max="16143" width="5.5" style="7" customWidth="1"/>
    <col min="16144" max="16144" width="4.5" style="7" customWidth="1"/>
    <col min="16145" max="16145" width="7.5" style="7" customWidth="1"/>
    <col min="16146" max="16146" width="8.625" style="7" customWidth="1"/>
    <col min="16147" max="16384" width="9" style="7"/>
  </cols>
  <sheetData>
    <row r="1" spans="1:22" ht="21" customHeight="1" x14ac:dyDescent="0.15">
      <c r="A1" s="76" t="s">
        <v>77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22" ht="30" customHeight="1" x14ac:dyDescent="0.15">
      <c r="A2" s="8" t="s">
        <v>17</v>
      </c>
      <c r="B2" s="8">
        <v>7</v>
      </c>
      <c r="C2" s="8" t="s">
        <v>18</v>
      </c>
      <c r="D2" s="83" t="s">
        <v>79</v>
      </c>
      <c r="E2" s="98"/>
      <c r="F2" s="98"/>
      <c r="G2" s="98"/>
      <c r="H2" s="98"/>
      <c r="I2" s="21"/>
      <c r="J2" s="22"/>
      <c r="L2" s="7"/>
      <c r="O2" s="7"/>
    </row>
    <row r="3" spans="1:22" ht="15" customHeight="1" x14ac:dyDescent="0.15">
      <c r="B3" s="7"/>
      <c r="D3" s="19"/>
      <c r="E3" s="19"/>
      <c r="F3" s="19"/>
      <c r="G3" s="19"/>
      <c r="H3" s="19"/>
      <c r="I3" s="19"/>
      <c r="J3" s="19"/>
      <c r="L3" s="7"/>
      <c r="O3" s="7"/>
    </row>
    <row r="4" spans="1:22" ht="15" customHeight="1" x14ac:dyDescent="0.15">
      <c r="A4" s="17" t="s">
        <v>26</v>
      </c>
      <c r="B4" s="7"/>
      <c r="D4" s="83" t="s">
        <v>27</v>
      </c>
      <c r="E4" s="84"/>
      <c r="F4" s="102">
        <v>39</v>
      </c>
      <c r="G4" s="103"/>
      <c r="H4" s="85"/>
      <c r="I4" s="85"/>
      <c r="J4" s="85"/>
      <c r="L4" s="7"/>
      <c r="O4" s="7"/>
    </row>
    <row r="5" spans="1:22" ht="12" customHeight="1" x14ac:dyDescent="0.15">
      <c r="B5" s="7"/>
      <c r="E5" s="9"/>
      <c r="F5" s="9"/>
      <c r="I5" s="7"/>
      <c r="L5" s="7"/>
      <c r="O5" s="7"/>
    </row>
    <row r="6" spans="1:22" ht="15" customHeight="1" x14ac:dyDescent="0.15">
      <c r="A6" s="17" t="s">
        <v>58</v>
      </c>
      <c r="B6" s="7"/>
      <c r="C6" s="16"/>
      <c r="D6" s="101" t="s">
        <v>28</v>
      </c>
      <c r="E6" s="101"/>
      <c r="F6" s="101"/>
      <c r="G6" s="101"/>
      <c r="H6" s="101"/>
      <c r="I6" s="86"/>
      <c r="J6" s="87"/>
      <c r="L6" s="7"/>
      <c r="O6" s="7"/>
      <c r="T6" s="25"/>
    </row>
    <row r="7" spans="1:22" ht="15" customHeight="1" x14ac:dyDescent="0.15">
      <c r="A7" s="17" t="s">
        <v>75</v>
      </c>
      <c r="B7" s="7"/>
      <c r="C7" s="16"/>
      <c r="D7" s="101" t="s">
        <v>29</v>
      </c>
      <c r="E7" s="101"/>
      <c r="F7" s="101"/>
      <c r="G7" s="101"/>
      <c r="H7" s="101"/>
      <c r="I7" s="88"/>
      <c r="J7" s="89"/>
      <c r="L7" s="7"/>
      <c r="O7" s="7"/>
      <c r="V7" s="26"/>
    </row>
    <row r="8" spans="1:22" ht="15" customHeight="1" x14ac:dyDescent="0.15">
      <c r="B8" s="7"/>
      <c r="C8" s="16"/>
      <c r="D8" s="101" t="s">
        <v>30</v>
      </c>
      <c r="E8" s="101"/>
      <c r="F8" s="101"/>
      <c r="G8" s="101"/>
      <c r="H8" s="101"/>
      <c r="I8" s="92"/>
      <c r="J8" s="93"/>
      <c r="L8" s="7"/>
      <c r="O8" s="7"/>
      <c r="V8" s="26"/>
    </row>
    <row r="9" spans="1:22" ht="15" customHeight="1" x14ac:dyDescent="0.15">
      <c r="B9" s="7"/>
      <c r="C9" s="16"/>
      <c r="D9" s="101" t="s">
        <v>31</v>
      </c>
      <c r="E9" s="101"/>
      <c r="F9" s="101"/>
      <c r="G9" s="101"/>
      <c r="H9" s="101"/>
      <c r="I9" s="90"/>
      <c r="J9" s="91"/>
      <c r="L9" s="7"/>
      <c r="O9" s="7"/>
      <c r="V9" s="26"/>
    </row>
    <row r="10" spans="1:22" ht="15" customHeight="1" x14ac:dyDescent="0.15">
      <c r="B10" s="7"/>
      <c r="C10" s="16"/>
      <c r="D10" s="101" t="s">
        <v>32</v>
      </c>
      <c r="E10" s="101"/>
      <c r="F10" s="101"/>
      <c r="G10" s="101"/>
      <c r="H10" s="101"/>
      <c r="I10" s="94"/>
      <c r="J10" s="95"/>
      <c r="L10" s="7"/>
      <c r="O10" s="7"/>
      <c r="V10" s="26"/>
    </row>
    <row r="11" spans="1:22" ht="8.25" customHeight="1" x14ac:dyDescent="0.15"/>
    <row r="12" spans="1:22" ht="16.5" customHeight="1" x14ac:dyDescent="0.15">
      <c r="A12" s="77" t="s">
        <v>19</v>
      </c>
      <c r="B12" s="77" t="s">
        <v>20</v>
      </c>
      <c r="C12" s="69" t="s">
        <v>34</v>
      </c>
      <c r="D12" s="70"/>
      <c r="E12" s="70"/>
      <c r="F12" s="69" t="s">
        <v>35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  <c r="R12" s="80" t="s">
        <v>56</v>
      </c>
    </row>
    <row r="13" spans="1:22" ht="16.5" customHeight="1" x14ac:dyDescent="0.15">
      <c r="A13" s="78"/>
      <c r="B13" s="78"/>
      <c r="C13" s="72" t="s">
        <v>36</v>
      </c>
      <c r="D13" s="72"/>
      <c r="E13" s="72"/>
      <c r="F13" s="69" t="s">
        <v>38</v>
      </c>
      <c r="G13" s="70"/>
      <c r="H13" s="71"/>
      <c r="I13" s="69" t="s">
        <v>39</v>
      </c>
      <c r="J13" s="70"/>
      <c r="K13" s="71"/>
      <c r="L13" s="69" t="s">
        <v>40</v>
      </c>
      <c r="M13" s="70"/>
      <c r="N13" s="71"/>
      <c r="O13" s="69" t="s">
        <v>41</v>
      </c>
      <c r="P13" s="70"/>
      <c r="Q13" s="71"/>
      <c r="R13" s="81"/>
    </row>
    <row r="14" spans="1:22" ht="39" customHeight="1" x14ac:dyDescent="0.15">
      <c r="A14" s="79"/>
      <c r="B14" s="79"/>
      <c r="C14" s="23" t="s">
        <v>47</v>
      </c>
      <c r="D14" s="20" t="s">
        <v>48</v>
      </c>
      <c r="E14" s="20" t="s">
        <v>42</v>
      </c>
      <c r="F14" s="14" t="s">
        <v>49</v>
      </c>
      <c r="G14" s="15" t="s">
        <v>50</v>
      </c>
      <c r="H14" s="11" t="s">
        <v>55</v>
      </c>
      <c r="I14" s="14" t="s">
        <v>49</v>
      </c>
      <c r="J14" s="15" t="s">
        <v>51</v>
      </c>
      <c r="K14" s="11" t="s">
        <v>43</v>
      </c>
      <c r="L14" s="14" t="s">
        <v>49</v>
      </c>
      <c r="M14" s="15" t="s">
        <v>52</v>
      </c>
      <c r="N14" s="11" t="s">
        <v>44</v>
      </c>
      <c r="O14" s="14" t="s">
        <v>49</v>
      </c>
      <c r="P14" s="15" t="s">
        <v>51</v>
      </c>
      <c r="Q14" s="11" t="s">
        <v>45</v>
      </c>
      <c r="R14" s="82"/>
    </row>
    <row r="15" spans="1:22" ht="39.950000000000003" customHeight="1" x14ac:dyDescent="0.15">
      <c r="A15" s="73" t="str">
        <f>№1!A17</f>
        <v>R8</v>
      </c>
      <c r="B15" s="13" t="s">
        <v>21</v>
      </c>
      <c r="C15" s="27">
        <f t="shared" ref="C15:C26" si="0">$I$6</f>
        <v>0</v>
      </c>
      <c r="D15" s="24">
        <v>100</v>
      </c>
      <c r="E15" s="28">
        <f>$F$4*$C$15*0.85</f>
        <v>0</v>
      </c>
      <c r="F15" s="57">
        <v>6441</v>
      </c>
      <c r="G15" s="50">
        <f>$I$7</f>
        <v>0</v>
      </c>
      <c r="H15" s="51">
        <f t="shared" ref="H15:H26" si="1">F15*G15</f>
        <v>0</v>
      </c>
      <c r="I15" s="52"/>
      <c r="J15" s="53"/>
      <c r="K15" s="54">
        <f t="shared" ref="K15:K26" si="2">I15*J15</f>
        <v>0</v>
      </c>
      <c r="L15" s="52"/>
      <c r="M15" s="53"/>
      <c r="N15" s="54">
        <f t="shared" ref="N15:N26" si="3">L15*M15</f>
        <v>0</v>
      </c>
      <c r="O15" s="57">
        <v>4427</v>
      </c>
      <c r="P15" s="31">
        <f>$I$10</f>
        <v>0</v>
      </c>
      <c r="Q15" s="29">
        <f t="shared" ref="Q15:Q26" si="4">O15*P15</f>
        <v>0</v>
      </c>
      <c r="R15" s="30">
        <f t="shared" ref="R15:R26" si="5">ROUNDDOWN(E15+H15+K15+N15+Q15,0)</f>
        <v>0</v>
      </c>
    </row>
    <row r="16" spans="1:22" ht="39.950000000000003" customHeight="1" x14ac:dyDescent="0.15">
      <c r="A16" s="74"/>
      <c r="B16" s="13" t="s">
        <v>22</v>
      </c>
      <c r="C16" s="27">
        <f t="shared" si="0"/>
        <v>0</v>
      </c>
      <c r="D16" s="24">
        <v>100</v>
      </c>
      <c r="E16" s="28">
        <f t="shared" ref="E16:E26" si="6">$F$4*$C$15*0.85</f>
        <v>0</v>
      </c>
      <c r="F16" s="57">
        <v>5537</v>
      </c>
      <c r="G16" s="50">
        <f t="shared" ref="G16:G23" si="7">$I$7</f>
        <v>0</v>
      </c>
      <c r="H16" s="51">
        <f t="shared" si="1"/>
        <v>0</v>
      </c>
      <c r="I16" s="52"/>
      <c r="J16" s="53"/>
      <c r="K16" s="54">
        <f t="shared" si="2"/>
        <v>0</v>
      </c>
      <c r="L16" s="52"/>
      <c r="M16" s="53"/>
      <c r="N16" s="54">
        <f t="shared" si="3"/>
        <v>0</v>
      </c>
      <c r="O16" s="57">
        <v>4473</v>
      </c>
      <c r="P16" s="31">
        <f t="shared" ref="P16:P26" si="8">$I$10</f>
        <v>0</v>
      </c>
      <c r="Q16" s="29">
        <f t="shared" si="4"/>
        <v>0</v>
      </c>
      <c r="R16" s="30">
        <f t="shared" si="5"/>
        <v>0</v>
      </c>
    </row>
    <row r="17" spans="1:18" ht="39.950000000000003" customHeight="1" x14ac:dyDescent="0.15">
      <c r="A17" s="74"/>
      <c r="B17" s="13" t="s">
        <v>23</v>
      </c>
      <c r="C17" s="27">
        <f t="shared" si="0"/>
        <v>0</v>
      </c>
      <c r="D17" s="24">
        <v>100</v>
      </c>
      <c r="E17" s="28">
        <f t="shared" si="6"/>
        <v>0</v>
      </c>
      <c r="F17" s="57">
        <v>6224</v>
      </c>
      <c r="G17" s="50">
        <f t="shared" si="7"/>
        <v>0</v>
      </c>
      <c r="H17" s="51">
        <f t="shared" si="1"/>
        <v>0</v>
      </c>
      <c r="I17" s="52"/>
      <c r="J17" s="53"/>
      <c r="K17" s="54">
        <f t="shared" si="2"/>
        <v>0</v>
      </c>
      <c r="L17" s="52"/>
      <c r="M17" s="53"/>
      <c r="N17" s="54">
        <f t="shared" si="3"/>
        <v>0</v>
      </c>
      <c r="O17" s="57">
        <v>5016</v>
      </c>
      <c r="P17" s="31">
        <f t="shared" si="8"/>
        <v>0</v>
      </c>
      <c r="Q17" s="29">
        <f t="shared" si="4"/>
        <v>0</v>
      </c>
      <c r="R17" s="30">
        <f t="shared" si="5"/>
        <v>0</v>
      </c>
    </row>
    <row r="18" spans="1:18" ht="39.950000000000003" customHeight="1" x14ac:dyDescent="0.15">
      <c r="A18" s="74"/>
      <c r="B18" s="12" t="s">
        <v>24</v>
      </c>
      <c r="C18" s="27">
        <f t="shared" si="0"/>
        <v>0</v>
      </c>
      <c r="D18" s="24">
        <v>100</v>
      </c>
      <c r="E18" s="28">
        <f t="shared" si="6"/>
        <v>0</v>
      </c>
      <c r="F18" s="57">
        <v>6055</v>
      </c>
      <c r="G18" s="50">
        <f t="shared" si="7"/>
        <v>0</v>
      </c>
      <c r="H18" s="51">
        <f t="shared" si="1"/>
        <v>0</v>
      </c>
      <c r="I18" s="52"/>
      <c r="J18" s="53"/>
      <c r="K18" s="54">
        <f t="shared" si="2"/>
        <v>0</v>
      </c>
      <c r="L18" s="52"/>
      <c r="M18" s="53"/>
      <c r="N18" s="54">
        <f t="shared" si="3"/>
        <v>0</v>
      </c>
      <c r="O18" s="57">
        <v>5358</v>
      </c>
      <c r="P18" s="31">
        <f t="shared" si="8"/>
        <v>0</v>
      </c>
      <c r="Q18" s="29">
        <f t="shared" si="4"/>
        <v>0</v>
      </c>
      <c r="R18" s="30">
        <f t="shared" si="5"/>
        <v>0</v>
      </c>
    </row>
    <row r="19" spans="1:18" ht="39.950000000000003" customHeight="1" x14ac:dyDescent="0.15">
      <c r="A19" s="74"/>
      <c r="B19" s="12" t="s">
        <v>2</v>
      </c>
      <c r="C19" s="27">
        <f t="shared" si="0"/>
        <v>0</v>
      </c>
      <c r="D19" s="24">
        <v>100</v>
      </c>
      <c r="E19" s="28">
        <f t="shared" si="6"/>
        <v>0</v>
      </c>
      <c r="F19" s="57">
        <v>5909</v>
      </c>
      <c r="G19" s="50">
        <f t="shared" si="7"/>
        <v>0</v>
      </c>
      <c r="H19" s="54">
        <f t="shared" si="1"/>
        <v>0</v>
      </c>
      <c r="I19" s="52"/>
      <c r="J19" s="53"/>
      <c r="K19" s="54">
        <f t="shared" si="2"/>
        <v>0</v>
      </c>
      <c r="L19" s="52"/>
      <c r="M19" s="53"/>
      <c r="N19" s="54">
        <f t="shared" si="3"/>
        <v>0</v>
      </c>
      <c r="O19" s="57">
        <v>4380</v>
      </c>
      <c r="P19" s="31">
        <f t="shared" si="8"/>
        <v>0</v>
      </c>
      <c r="Q19" s="28">
        <f t="shared" si="4"/>
        <v>0</v>
      </c>
      <c r="R19" s="30">
        <f t="shared" si="5"/>
        <v>0</v>
      </c>
    </row>
    <row r="20" spans="1:18" ht="39.950000000000003" customHeight="1" x14ac:dyDescent="0.15">
      <c r="A20" s="75"/>
      <c r="B20" s="12" t="s">
        <v>3</v>
      </c>
      <c r="C20" s="27">
        <f t="shared" si="0"/>
        <v>0</v>
      </c>
      <c r="D20" s="24">
        <v>100</v>
      </c>
      <c r="E20" s="28">
        <f t="shared" si="6"/>
        <v>0</v>
      </c>
      <c r="F20" s="57">
        <v>6430</v>
      </c>
      <c r="G20" s="50">
        <f t="shared" si="7"/>
        <v>0</v>
      </c>
      <c r="H20" s="54">
        <f t="shared" si="1"/>
        <v>0</v>
      </c>
      <c r="I20" s="52"/>
      <c r="J20" s="53"/>
      <c r="K20" s="54">
        <f t="shared" si="2"/>
        <v>0</v>
      </c>
      <c r="L20" s="52"/>
      <c r="M20" s="53"/>
      <c r="N20" s="54">
        <f t="shared" si="3"/>
        <v>0</v>
      </c>
      <c r="O20" s="57">
        <v>4562</v>
      </c>
      <c r="P20" s="31">
        <f t="shared" si="8"/>
        <v>0</v>
      </c>
      <c r="Q20" s="28">
        <f t="shared" si="4"/>
        <v>0</v>
      </c>
      <c r="R20" s="30">
        <f t="shared" si="5"/>
        <v>0</v>
      </c>
    </row>
    <row r="21" spans="1:18" ht="39.950000000000003" customHeight="1" x14ac:dyDescent="0.15">
      <c r="A21" s="73" t="str">
        <f>№1!A23</f>
        <v>R9</v>
      </c>
      <c r="B21" s="12" t="s">
        <v>4</v>
      </c>
      <c r="C21" s="27">
        <f t="shared" si="0"/>
        <v>0</v>
      </c>
      <c r="D21" s="24">
        <v>100</v>
      </c>
      <c r="E21" s="28">
        <f t="shared" si="6"/>
        <v>0</v>
      </c>
      <c r="F21" s="57">
        <v>6011</v>
      </c>
      <c r="G21" s="50">
        <f t="shared" si="7"/>
        <v>0</v>
      </c>
      <c r="H21" s="54">
        <f t="shared" si="1"/>
        <v>0</v>
      </c>
      <c r="I21" s="52"/>
      <c r="J21" s="53"/>
      <c r="K21" s="54">
        <f t="shared" si="2"/>
        <v>0</v>
      </c>
      <c r="L21" s="52"/>
      <c r="M21" s="53"/>
      <c r="N21" s="54">
        <f t="shared" si="3"/>
        <v>0</v>
      </c>
      <c r="O21" s="57">
        <v>4682</v>
      </c>
      <c r="P21" s="31">
        <f t="shared" si="8"/>
        <v>0</v>
      </c>
      <c r="Q21" s="28">
        <f t="shared" si="4"/>
        <v>0</v>
      </c>
      <c r="R21" s="30">
        <f t="shared" si="5"/>
        <v>0</v>
      </c>
    </row>
    <row r="22" spans="1:18" ht="39.950000000000003" customHeight="1" x14ac:dyDescent="0.15">
      <c r="A22" s="74"/>
      <c r="B22" s="12" t="s">
        <v>5</v>
      </c>
      <c r="C22" s="27">
        <f t="shared" si="0"/>
        <v>0</v>
      </c>
      <c r="D22" s="24">
        <v>100</v>
      </c>
      <c r="E22" s="28">
        <f t="shared" si="6"/>
        <v>0</v>
      </c>
      <c r="F22" s="57">
        <v>5625</v>
      </c>
      <c r="G22" s="50">
        <f t="shared" si="7"/>
        <v>0</v>
      </c>
      <c r="H22" s="54">
        <f t="shared" si="1"/>
        <v>0</v>
      </c>
      <c r="I22" s="52"/>
      <c r="J22" s="53"/>
      <c r="K22" s="54">
        <f t="shared" si="2"/>
        <v>0</v>
      </c>
      <c r="L22" s="52"/>
      <c r="M22" s="53"/>
      <c r="N22" s="54">
        <f t="shared" si="3"/>
        <v>0</v>
      </c>
      <c r="O22" s="57">
        <v>5408</v>
      </c>
      <c r="P22" s="31">
        <f t="shared" si="8"/>
        <v>0</v>
      </c>
      <c r="Q22" s="28">
        <f t="shared" si="4"/>
        <v>0</v>
      </c>
      <c r="R22" s="30">
        <f t="shared" si="5"/>
        <v>0</v>
      </c>
    </row>
    <row r="23" spans="1:18" ht="39.950000000000003" customHeight="1" x14ac:dyDescent="0.15">
      <c r="A23" s="74"/>
      <c r="B23" s="12" t="s">
        <v>6</v>
      </c>
      <c r="C23" s="27">
        <f t="shared" si="0"/>
        <v>0</v>
      </c>
      <c r="D23" s="24">
        <v>100</v>
      </c>
      <c r="E23" s="28">
        <f t="shared" si="6"/>
        <v>0</v>
      </c>
      <c r="F23" s="57">
        <v>6547</v>
      </c>
      <c r="G23" s="50">
        <f t="shared" si="7"/>
        <v>0</v>
      </c>
      <c r="H23" s="54">
        <f t="shared" si="1"/>
        <v>0</v>
      </c>
      <c r="I23" s="52"/>
      <c r="J23" s="53"/>
      <c r="K23" s="54">
        <f t="shared" si="2"/>
        <v>0</v>
      </c>
      <c r="L23" s="52"/>
      <c r="M23" s="53"/>
      <c r="N23" s="54">
        <f t="shared" si="3"/>
        <v>0</v>
      </c>
      <c r="O23" s="57">
        <v>4482</v>
      </c>
      <c r="P23" s="31">
        <f t="shared" si="8"/>
        <v>0</v>
      </c>
      <c r="Q23" s="28">
        <f t="shared" si="4"/>
        <v>0</v>
      </c>
      <c r="R23" s="30">
        <f t="shared" si="5"/>
        <v>0</v>
      </c>
    </row>
    <row r="24" spans="1:18" ht="39.950000000000003" customHeight="1" x14ac:dyDescent="0.15">
      <c r="A24" s="74"/>
      <c r="B24" s="12" t="s">
        <v>7</v>
      </c>
      <c r="C24" s="27">
        <f t="shared" si="0"/>
        <v>0</v>
      </c>
      <c r="D24" s="24">
        <v>100</v>
      </c>
      <c r="E24" s="28">
        <f t="shared" si="6"/>
        <v>0</v>
      </c>
      <c r="F24" s="52"/>
      <c r="G24" s="53"/>
      <c r="H24" s="54">
        <f t="shared" si="1"/>
        <v>0</v>
      </c>
      <c r="I24" s="57">
        <v>4845</v>
      </c>
      <c r="J24" s="55">
        <f>$I$8</f>
        <v>0</v>
      </c>
      <c r="K24" s="54">
        <f t="shared" si="2"/>
        <v>0</v>
      </c>
      <c r="L24" s="57">
        <v>1719</v>
      </c>
      <c r="M24" s="56">
        <f>$I$9</f>
        <v>0</v>
      </c>
      <c r="N24" s="54">
        <f t="shared" si="3"/>
        <v>0</v>
      </c>
      <c r="O24" s="57">
        <v>4238</v>
      </c>
      <c r="P24" s="31">
        <f t="shared" si="8"/>
        <v>0</v>
      </c>
      <c r="Q24" s="28">
        <f t="shared" si="4"/>
        <v>0</v>
      </c>
      <c r="R24" s="30">
        <f t="shared" si="5"/>
        <v>0</v>
      </c>
    </row>
    <row r="25" spans="1:18" ht="39.950000000000003" customHeight="1" x14ac:dyDescent="0.15">
      <c r="A25" s="74"/>
      <c r="B25" s="12" t="s">
        <v>8</v>
      </c>
      <c r="C25" s="27">
        <f t="shared" si="0"/>
        <v>0</v>
      </c>
      <c r="D25" s="24">
        <v>100</v>
      </c>
      <c r="E25" s="28">
        <f t="shared" si="6"/>
        <v>0</v>
      </c>
      <c r="F25" s="52"/>
      <c r="G25" s="53"/>
      <c r="H25" s="54">
        <f t="shared" si="1"/>
        <v>0</v>
      </c>
      <c r="I25" s="57">
        <v>4256</v>
      </c>
      <c r="J25" s="55">
        <f t="shared" ref="J25:J26" si="9">$I$8</f>
        <v>0</v>
      </c>
      <c r="K25" s="54">
        <f t="shared" si="2"/>
        <v>0</v>
      </c>
      <c r="L25" s="57">
        <v>1518</v>
      </c>
      <c r="M25" s="56">
        <f t="shared" ref="M25:M26" si="10">$I$9</f>
        <v>0</v>
      </c>
      <c r="N25" s="54">
        <f t="shared" si="3"/>
        <v>0</v>
      </c>
      <c r="O25" s="57">
        <v>4363</v>
      </c>
      <c r="P25" s="31">
        <f t="shared" si="8"/>
        <v>0</v>
      </c>
      <c r="Q25" s="28">
        <f t="shared" si="4"/>
        <v>0</v>
      </c>
      <c r="R25" s="30">
        <f t="shared" si="5"/>
        <v>0</v>
      </c>
    </row>
    <row r="26" spans="1:18" ht="39.950000000000003" customHeight="1" thickBot="1" x14ac:dyDescent="0.2">
      <c r="A26" s="75"/>
      <c r="B26" s="12" t="s">
        <v>9</v>
      </c>
      <c r="C26" s="27">
        <f t="shared" si="0"/>
        <v>0</v>
      </c>
      <c r="D26" s="24">
        <v>100</v>
      </c>
      <c r="E26" s="28">
        <f t="shared" si="6"/>
        <v>0</v>
      </c>
      <c r="F26" s="52"/>
      <c r="G26" s="53"/>
      <c r="H26" s="54">
        <f t="shared" si="1"/>
        <v>0</v>
      </c>
      <c r="I26" s="57">
        <v>4182</v>
      </c>
      <c r="J26" s="55">
        <f t="shared" si="9"/>
        <v>0</v>
      </c>
      <c r="K26" s="54">
        <f t="shared" si="2"/>
        <v>0</v>
      </c>
      <c r="L26" s="57">
        <v>1535</v>
      </c>
      <c r="M26" s="56">
        <f t="shared" si="10"/>
        <v>0</v>
      </c>
      <c r="N26" s="54">
        <f t="shared" si="3"/>
        <v>0</v>
      </c>
      <c r="O26" s="57">
        <v>4162</v>
      </c>
      <c r="P26" s="31">
        <f t="shared" si="8"/>
        <v>0</v>
      </c>
      <c r="Q26" s="28">
        <f t="shared" si="4"/>
        <v>0</v>
      </c>
      <c r="R26" s="32">
        <f t="shared" si="5"/>
        <v>0</v>
      </c>
    </row>
    <row r="27" spans="1:18" ht="39.950000000000003" customHeight="1" thickBot="1" x14ac:dyDescent="0.2">
      <c r="A27" s="63" t="s">
        <v>25</v>
      </c>
      <c r="B27" s="63"/>
      <c r="C27" s="24" t="s">
        <v>69</v>
      </c>
      <c r="D27" s="24" t="s">
        <v>69</v>
      </c>
      <c r="E27" s="24" t="s">
        <v>69</v>
      </c>
      <c r="F27" s="30">
        <f>SUM(F15:F23)</f>
        <v>54779</v>
      </c>
      <c r="G27" s="24" t="s">
        <v>69</v>
      </c>
      <c r="H27" s="24" t="s">
        <v>69</v>
      </c>
      <c r="I27" s="30">
        <f>SUM(I15:I26)</f>
        <v>13283</v>
      </c>
      <c r="J27" s="24" t="s">
        <v>69</v>
      </c>
      <c r="K27" s="24" t="s">
        <v>69</v>
      </c>
      <c r="L27" s="30">
        <f>SUM(L15:L26)</f>
        <v>4772</v>
      </c>
      <c r="M27" s="24" t="s">
        <v>69</v>
      </c>
      <c r="N27" s="24" t="s">
        <v>69</v>
      </c>
      <c r="O27" s="30">
        <f>SUM(O15:O26)</f>
        <v>55551</v>
      </c>
      <c r="P27" s="24" t="s">
        <v>69</v>
      </c>
      <c r="Q27" s="24" t="s">
        <v>69</v>
      </c>
      <c r="R27" s="33">
        <f>SUM(R15:R26)</f>
        <v>0</v>
      </c>
    </row>
    <row r="28" spans="1:18" ht="17.25" customHeight="1" thickBot="1" x14ac:dyDescent="0.2"/>
    <row r="29" spans="1:18" ht="39.950000000000003" customHeight="1" thickBot="1" x14ac:dyDescent="0.2">
      <c r="N29" s="64" t="s">
        <v>68</v>
      </c>
      <c r="O29" s="65"/>
      <c r="P29" s="66"/>
      <c r="Q29" s="67">
        <f>ROUNDDOWN(R27/1.1,0)</f>
        <v>0</v>
      </c>
      <c r="R29" s="68"/>
    </row>
    <row r="30" spans="1:18" s="1" customFormat="1" ht="14.25" x14ac:dyDescent="0.15">
      <c r="A30" s="47" t="s">
        <v>70</v>
      </c>
      <c r="B30" s="47"/>
    </row>
    <row r="31" spans="1:18" s="1" customFormat="1" ht="14.25" x14ac:dyDescent="0.15">
      <c r="A31" s="47" t="s">
        <v>71</v>
      </c>
      <c r="B31" s="47"/>
    </row>
    <row r="32" spans="1:18" s="1" customFormat="1" ht="14.25" x14ac:dyDescent="0.15">
      <c r="A32" s="47" t="s">
        <v>72</v>
      </c>
      <c r="B32" s="47"/>
    </row>
    <row r="33" spans="1:2" s="1" customFormat="1" ht="14.25" x14ac:dyDescent="0.15">
      <c r="A33" s="47" t="s">
        <v>73</v>
      </c>
      <c r="B33" s="47"/>
    </row>
    <row r="34" spans="1:2" s="1" customFormat="1" ht="14.25" x14ac:dyDescent="0.15">
      <c r="A34" s="47" t="s">
        <v>74</v>
      </c>
      <c r="B34" s="47"/>
    </row>
    <row r="35" spans="1:2" ht="17.25" customHeight="1" x14ac:dyDescent="0.15"/>
    <row r="36" spans="1:2" ht="17.25" customHeight="1" x14ac:dyDescent="0.15"/>
  </sheetData>
  <mergeCells count="30">
    <mergeCell ref="D6:H6"/>
    <mergeCell ref="I6:J6"/>
    <mergeCell ref="A1:R1"/>
    <mergeCell ref="D2:H2"/>
    <mergeCell ref="D4:E4"/>
    <mergeCell ref="F4:G4"/>
    <mergeCell ref="H4:J4"/>
    <mergeCell ref="D7:H7"/>
    <mergeCell ref="I7:J7"/>
    <mergeCell ref="D8:H8"/>
    <mergeCell ref="I8:J8"/>
    <mergeCell ref="D9:H9"/>
    <mergeCell ref="I9:J9"/>
    <mergeCell ref="D10:H10"/>
    <mergeCell ref="I10:J10"/>
    <mergeCell ref="A12:A14"/>
    <mergeCell ref="B12:B14"/>
    <mergeCell ref="C12:E12"/>
    <mergeCell ref="F12:Q12"/>
    <mergeCell ref="R12:R14"/>
    <mergeCell ref="C13:E13"/>
    <mergeCell ref="F13:H13"/>
    <mergeCell ref="I13:K13"/>
    <mergeCell ref="L13:N13"/>
    <mergeCell ref="O13:Q13"/>
    <mergeCell ref="A15:A20"/>
    <mergeCell ref="A21:A26"/>
    <mergeCell ref="A27:B27"/>
    <mergeCell ref="N29:P29"/>
    <mergeCell ref="Q29:R29"/>
  </mergeCells>
  <phoneticPr fontId="2"/>
  <pageMargins left="0.51181102362204722" right="0.31496062992125984" top="0.74803149606299213" bottom="0.74803149606299213" header="0.31496062992125984" footer="0.31496062992125984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94DAB-F269-42D0-90E4-A729B88C56BF}">
  <dimension ref="A1:V37"/>
  <sheetViews>
    <sheetView view="pageBreakPreview" topLeftCell="A7" zoomScaleNormal="100" zoomScaleSheetLayoutView="100" workbookViewId="0">
      <selection activeCell="O15" sqref="O15"/>
    </sheetView>
  </sheetViews>
  <sheetFormatPr defaultRowHeight="13.5" x14ac:dyDescent="0.15"/>
  <cols>
    <col min="1" max="1" width="3.125" style="9" customWidth="1"/>
    <col min="2" max="2" width="3.5" style="9" customWidth="1"/>
    <col min="3" max="3" width="7.75" style="9" customWidth="1"/>
    <col min="4" max="4" width="5.375" style="9" customWidth="1"/>
    <col min="5" max="5" width="9.375" style="7" customWidth="1"/>
    <col min="6" max="6" width="5.5" style="10" customWidth="1"/>
    <col min="7" max="7" width="4.5" style="7" customWidth="1"/>
    <col min="8" max="8" width="7.5" style="7" customWidth="1"/>
    <col min="9" max="9" width="5.5" style="10" customWidth="1"/>
    <col min="10" max="10" width="4.5" style="7" customWidth="1"/>
    <col min="11" max="11" width="7.5" style="7" customWidth="1"/>
    <col min="12" max="12" width="5.5" style="10" customWidth="1"/>
    <col min="13" max="13" width="4.5" style="7" customWidth="1"/>
    <col min="14" max="14" width="7.5" style="7" customWidth="1"/>
    <col min="15" max="15" width="5.5" style="10" customWidth="1"/>
    <col min="16" max="16" width="4.5" style="7" customWidth="1"/>
    <col min="17" max="17" width="7.5" style="7" customWidth="1"/>
    <col min="18" max="18" width="8.625" style="7" customWidth="1"/>
    <col min="19" max="256" width="9" style="7"/>
    <col min="257" max="257" width="3.125" style="7" customWidth="1"/>
    <col min="258" max="258" width="3.5" style="7" customWidth="1"/>
    <col min="259" max="259" width="7.75" style="7" customWidth="1"/>
    <col min="260" max="260" width="5.375" style="7" customWidth="1"/>
    <col min="261" max="261" width="9.375" style="7" customWidth="1"/>
    <col min="262" max="262" width="5.5" style="7" customWidth="1"/>
    <col min="263" max="263" width="4.5" style="7" customWidth="1"/>
    <col min="264" max="264" width="7.5" style="7" customWidth="1"/>
    <col min="265" max="265" width="5.5" style="7" customWidth="1"/>
    <col min="266" max="266" width="4.5" style="7" customWidth="1"/>
    <col min="267" max="267" width="7.5" style="7" customWidth="1"/>
    <col min="268" max="268" width="5.5" style="7" customWidth="1"/>
    <col min="269" max="269" width="4.5" style="7" customWidth="1"/>
    <col min="270" max="270" width="7.5" style="7" customWidth="1"/>
    <col min="271" max="271" width="5.5" style="7" customWidth="1"/>
    <col min="272" max="272" width="4.5" style="7" customWidth="1"/>
    <col min="273" max="273" width="7.5" style="7" customWidth="1"/>
    <col min="274" max="274" width="8.625" style="7" customWidth="1"/>
    <col min="275" max="512" width="9" style="7"/>
    <col min="513" max="513" width="3.125" style="7" customWidth="1"/>
    <col min="514" max="514" width="3.5" style="7" customWidth="1"/>
    <col min="515" max="515" width="7.75" style="7" customWidth="1"/>
    <col min="516" max="516" width="5.375" style="7" customWidth="1"/>
    <col min="517" max="517" width="9.375" style="7" customWidth="1"/>
    <col min="518" max="518" width="5.5" style="7" customWidth="1"/>
    <col min="519" max="519" width="4.5" style="7" customWidth="1"/>
    <col min="520" max="520" width="7.5" style="7" customWidth="1"/>
    <col min="521" max="521" width="5.5" style="7" customWidth="1"/>
    <col min="522" max="522" width="4.5" style="7" customWidth="1"/>
    <col min="523" max="523" width="7.5" style="7" customWidth="1"/>
    <col min="524" max="524" width="5.5" style="7" customWidth="1"/>
    <col min="525" max="525" width="4.5" style="7" customWidth="1"/>
    <col min="526" max="526" width="7.5" style="7" customWidth="1"/>
    <col min="527" max="527" width="5.5" style="7" customWidth="1"/>
    <col min="528" max="528" width="4.5" style="7" customWidth="1"/>
    <col min="529" max="529" width="7.5" style="7" customWidth="1"/>
    <col min="530" max="530" width="8.625" style="7" customWidth="1"/>
    <col min="531" max="768" width="9" style="7"/>
    <col min="769" max="769" width="3.125" style="7" customWidth="1"/>
    <col min="770" max="770" width="3.5" style="7" customWidth="1"/>
    <col min="771" max="771" width="7.75" style="7" customWidth="1"/>
    <col min="772" max="772" width="5.375" style="7" customWidth="1"/>
    <col min="773" max="773" width="9.375" style="7" customWidth="1"/>
    <col min="774" max="774" width="5.5" style="7" customWidth="1"/>
    <col min="775" max="775" width="4.5" style="7" customWidth="1"/>
    <col min="776" max="776" width="7.5" style="7" customWidth="1"/>
    <col min="777" max="777" width="5.5" style="7" customWidth="1"/>
    <col min="778" max="778" width="4.5" style="7" customWidth="1"/>
    <col min="779" max="779" width="7.5" style="7" customWidth="1"/>
    <col min="780" max="780" width="5.5" style="7" customWidth="1"/>
    <col min="781" max="781" width="4.5" style="7" customWidth="1"/>
    <col min="782" max="782" width="7.5" style="7" customWidth="1"/>
    <col min="783" max="783" width="5.5" style="7" customWidth="1"/>
    <col min="784" max="784" width="4.5" style="7" customWidth="1"/>
    <col min="785" max="785" width="7.5" style="7" customWidth="1"/>
    <col min="786" max="786" width="8.625" style="7" customWidth="1"/>
    <col min="787" max="1024" width="9" style="7"/>
    <col min="1025" max="1025" width="3.125" style="7" customWidth="1"/>
    <col min="1026" max="1026" width="3.5" style="7" customWidth="1"/>
    <col min="1027" max="1027" width="7.75" style="7" customWidth="1"/>
    <col min="1028" max="1028" width="5.375" style="7" customWidth="1"/>
    <col min="1029" max="1029" width="9.375" style="7" customWidth="1"/>
    <col min="1030" max="1030" width="5.5" style="7" customWidth="1"/>
    <col min="1031" max="1031" width="4.5" style="7" customWidth="1"/>
    <col min="1032" max="1032" width="7.5" style="7" customWidth="1"/>
    <col min="1033" max="1033" width="5.5" style="7" customWidth="1"/>
    <col min="1034" max="1034" width="4.5" style="7" customWidth="1"/>
    <col min="1035" max="1035" width="7.5" style="7" customWidth="1"/>
    <col min="1036" max="1036" width="5.5" style="7" customWidth="1"/>
    <col min="1037" max="1037" width="4.5" style="7" customWidth="1"/>
    <col min="1038" max="1038" width="7.5" style="7" customWidth="1"/>
    <col min="1039" max="1039" width="5.5" style="7" customWidth="1"/>
    <col min="1040" max="1040" width="4.5" style="7" customWidth="1"/>
    <col min="1041" max="1041" width="7.5" style="7" customWidth="1"/>
    <col min="1042" max="1042" width="8.625" style="7" customWidth="1"/>
    <col min="1043" max="1280" width="9" style="7"/>
    <col min="1281" max="1281" width="3.125" style="7" customWidth="1"/>
    <col min="1282" max="1282" width="3.5" style="7" customWidth="1"/>
    <col min="1283" max="1283" width="7.75" style="7" customWidth="1"/>
    <col min="1284" max="1284" width="5.375" style="7" customWidth="1"/>
    <col min="1285" max="1285" width="9.375" style="7" customWidth="1"/>
    <col min="1286" max="1286" width="5.5" style="7" customWidth="1"/>
    <col min="1287" max="1287" width="4.5" style="7" customWidth="1"/>
    <col min="1288" max="1288" width="7.5" style="7" customWidth="1"/>
    <col min="1289" max="1289" width="5.5" style="7" customWidth="1"/>
    <col min="1290" max="1290" width="4.5" style="7" customWidth="1"/>
    <col min="1291" max="1291" width="7.5" style="7" customWidth="1"/>
    <col min="1292" max="1292" width="5.5" style="7" customWidth="1"/>
    <col min="1293" max="1293" width="4.5" style="7" customWidth="1"/>
    <col min="1294" max="1294" width="7.5" style="7" customWidth="1"/>
    <col min="1295" max="1295" width="5.5" style="7" customWidth="1"/>
    <col min="1296" max="1296" width="4.5" style="7" customWidth="1"/>
    <col min="1297" max="1297" width="7.5" style="7" customWidth="1"/>
    <col min="1298" max="1298" width="8.625" style="7" customWidth="1"/>
    <col min="1299" max="1536" width="9" style="7"/>
    <col min="1537" max="1537" width="3.125" style="7" customWidth="1"/>
    <col min="1538" max="1538" width="3.5" style="7" customWidth="1"/>
    <col min="1539" max="1539" width="7.75" style="7" customWidth="1"/>
    <col min="1540" max="1540" width="5.375" style="7" customWidth="1"/>
    <col min="1541" max="1541" width="9.375" style="7" customWidth="1"/>
    <col min="1542" max="1542" width="5.5" style="7" customWidth="1"/>
    <col min="1543" max="1543" width="4.5" style="7" customWidth="1"/>
    <col min="1544" max="1544" width="7.5" style="7" customWidth="1"/>
    <col min="1545" max="1545" width="5.5" style="7" customWidth="1"/>
    <col min="1546" max="1546" width="4.5" style="7" customWidth="1"/>
    <col min="1547" max="1547" width="7.5" style="7" customWidth="1"/>
    <col min="1548" max="1548" width="5.5" style="7" customWidth="1"/>
    <col min="1549" max="1549" width="4.5" style="7" customWidth="1"/>
    <col min="1550" max="1550" width="7.5" style="7" customWidth="1"/>
    <col min="1551" max="1551" width="5.5" style="7" customWidth="1"/>
    <col min="1552" max="1552" width="4.5" style="7" customWidth="1"/>
    <col min="1553" max="1553" width="7.5" style="7" customWidth="1"/>
    <col min="1554" max="1554" width="8.625" style="7" customWidth="1"/>
    <col min="1555" max="1792" width="9" style="7"/>
    <col min="1793" max="1793" width="3.125" style="7" customWidth="1"/>
    <col min="1794" max="1794" width="3.5" style="7" customWidth="1"/>
    <col min="1795" max="1795" width="7.75" style="7" customWidth="1"/>
    <col min="1796" max="1796" width="5.375" style="7" customWidth="1"/>
    <col min="1797" max="1797" width="9.375" style="7" customWidth="1"/>
    <col min="1798" max="1798" width="5.5" style="7" customWidth="1"/>
    <col min="1799" max="1799" width="4.5" style="7" customWidth="1"/>
    <col min="1800" max="1800" width="7.5" style="7" customWidth="1"/>
    <col min="1801" max="1801" width="5.5" style="7" customWidth="1"/>
    <col min="1802" max="1802" width="4.5" style="7" customWidth="1"/>
    <col min="1803" max="1803" width="7.5" style="7" customWidth="1"/>
    <col min="1804" max="1804" width="5.5" style="7" customWidth="1"/>
    <col min="1805" max="1805" width="4.5" style="7" customWidth="1"/>
    <col min="1806" max="1806" width="7.5" style="7" customWidth="1"/>
    <col min="1807" max="1807" width="5.5" style="7" customWidth="1"/>
    <col min="1808" max="1808" width="4.5" style="7" customWidth="1"/>
    <col min="1809" max="1809" width="7.5" style="7" customWidth="1"/>
    <col min="1810" max="1810" width="8.625" style="7" customWidth="1"/>
    <col min="1811" max="2048" width="9" style="7"/>
    <col min="2049" max="2049" width="3.125" style="7" customWidth="1"/>
    <col min="2050" max="2050" width="3.5" style="7" customWidth="1"/>
    <col min="2051" max="2051" width="7.75" style="7" customWidth="1"/>
    <col min="2052" max="2052" width="5.375" style="7" customWidth="1"/>
    <col min="2053" max="2053" width="9.375" style="7" customWidth="1"/>
    <col min="2054" max="2054" width="5.5" style="7" customWidth="1"/>
    <col min="2055" max="2055" width="4.5" style="7" customWidth="1"/>
    <col min="2056" max="2056" width="7.5" style="7" customWidth="1"/>
    <col min="2057" max="2057" width="5.5" style="7" customWidth="1"/>
    <col min="2058" max="2058" width="4.5" style="7" customWidth="1"/>
    <col min="2059" max="2059" width="7.5" style="7" customWidth="1"/>
    <col min="2060" max="2060" width="5.5" style="7" customWidth="1"/>
    <col min="2061" max="2061" width="4.5" style="7" customWidth="1"/>
    <col min="2062" max="2062" width="7.5" style="7" customWidth="1"/>
    <col min="2063" max="2063" width="5.5" style="7" customWidth="1"/>
    <col min="2064" max="2064" width="4.5" style="7" customWidth="1"/>
    <col min="2065" max="2065" width="7.5" style="7" customWidth="1"/>
    <col min="2066" max="2066" width="8.625" style="7" customWidth="1"/>
    <col min="2067" max="2304" width="9" style="7"/>
    <col min="2305" max="2305" width="3.125" style="7" customWidth="1"/>
    <col min="2306" max="2306" width="3.5" style="7" customWidth="1"/>
    <col min="2307" max="2307" width="7.75" style="7" customWidth="1"/>
    <col min="2308" max="2308" width="5.375" style="7" customWidth="1"/>
    <col min="2309" max="2309" width="9.375" style="7" customWidth="1"/>
    <col min="2310" max="2310" width="5.5" style="7" customWidth="1"/>
    <col min="2311" max="2311" width="4.5" style="7" customWidth="1"/>
    <col min="2312" max="2312" width="7.5" style="7" customWidth="1"/>
    <col min="2313" max="2313" width="5.5" style="7" customWidth="1"/>
    <col min="2314" max="2314" width="4.5" style="7" customWidth="1"/>
    <col min="2315" max="2315" width="7.5" style="7" customWidth="1"/>
    <col min="2316" max="2316" width="5.5" style="7" customWidth="1"/>
    <col min="2317" max="2317" width="4.5" style="7" customWidth="1"/>
    <col min="2318" max="2318" width="7.5" style="7" customWidth="1"/>
    <col min="2319" max="2319" width="5.5" style="7" customWidth="1"/>
    <col min="2320" max="2320" width="4.5" style="7" customWidth="1"/>
    <col min="2321" max="2321" width="7.5" style="7" customWidth="1"/>
    <col min="2322" max="2322" width="8.625" style="7" customWidth="1"/>
    <col min="2323" max="2560" width="9" style="7"/>
    <col min="2561" max="2561" width="3.125" style="7" customWidth="1"/>
    <col min="2562" max="2562" width="3.5" style="7" customWidth="1"/>
    <col min="2563" max="2563" width="7.75" style="7" customWidth="1"/>
    <col min="2564" max="2564" width="5.375" style="7" customWidth="1"/>
    <col min="2565" max="2565" width="9.375" style="7" customWidth="1"/>
    <col min="2566" max="2566" width="5.5" style="7" customWidth="1"/>
    <col min="2567" max="2567" width="4.5" style="7" customWidth="1"/>
    <col min="2568" max="2568" width="7.5" style="7" customWidth="1"/>
    <col min="2569" max="2569" width="5.5" style="7" customWidth="1"/>
    <col min="2570" max="2570" width="4.5" style="7" customWidth="1"/>
    <col min="2571" max="2571" width="7.5" style="7" customWidth="1"/>
    <col min="2572" max="2572" width="5.5" style="7" customWidth="1"/>
    <col min="2573" max="2573" width="4.5" style="7" customWidth="1"/>
    <col min="2574" max="2574" width="7.5" style="7" customWidth="1"/>
    <col min="2575" max="2575" width="5.5" style="7" customWidth="1"/>
    <col min="2576" max="2576" width="4.5" style="7" customWidth="1"/>
    <col min="2577" max="2577" width="7.5" style="7" customWidth="1"/>
    <col min="2578" max="2578" width="8.625" style="7" customWidth="1"/>
    <col min="2579" max="2816" width="9" style="7"/>
    <col min="2817" max="2817" width="3.125" style="7" customWidth="1"/>
    <col min="2818" max="2818" width="3.5" style="7" customWidth="1"/>
    <col min="2819" max="2819" width="7.75" style="7" customWidth="1"/>
    <col min="2820" max="2820" width="5.375" style="7" customWidth="1"/>
    <col min="2821" max="2821" width="9.375" style="7" customWidth="1"/>
    <col min="2822" max="2822" width="5.5" style="7" customWidth="1"/>
    <col min="2823" max="2823" width="4.5" style="7" customWidth="1"/>
    <col min="2824" max="2824" width="7.5" style="7" customWidth="1"/>
    <col min="2825" max="2825" width="5.5" style="7" customWidth="1"/>
    <col min="2826" max="2826" width="4.5" style="7" customWidth="1"/>
    <col min="2827" max="2827" width="7.5" style="7" customWidth="1"/>
    <col min="2828" max="2828" width="5.5" style="7" customWidth="1"/>
    <col min="2829" max="2829" width="4.5" style="7" customWidth="1"/>
    <col min="2830" max="2830" width="7.5" style="7" customWidth="1"/>
    <col min="2831" max="2831" width="5.5" style="7" customWidth="1"/>
    <col min="2832" max="2832" width="4.5" style="7" customWidth="1"/>
    <col min="2833" max="2833" width="7.5" style="7" customWidth="1"/>
    <col min="2834" max="2834" width="8.625" style="7" customWidth="1"/>
    <col min="2835" max="3072" width="9" style="7"/>
    <col min="3073" max="3073" width="3.125" style="7" customWidth="1"/>
    <col min="3074" max="3074" width="3.5" style="7" customWidth="1"/>
    <col min="3075" max="3075" width="7.75" style="7" customWidth="1"/>
    <col min="3076" max="3076" width="5.375" style="7" customWidth="1"/>
    <col min="3077" max="3077" width="9.375" style="7" customWidth="1"/>
    <col min="3078" max="3078" width="5.5" style="7" customWidth="1"/>
    <col min="3079" max="3079" width="4.5" style="7" customWidth="1"/>
    <col min="3080" max="3080" width="7.5" style="7" customWidth="1"/>
    <col min="3081" max="3081" width="5.5" style="7" customWidth="1"/>
    <col min="3082" max="3082" width="4.5" style="7" customWidth="1"/>
    <col min="3083" max="3083" width="7.5" style="7" customWidth="1"/>
    <col min="3084" max="3084" width="5.5" style="7" customWidth="1"/>
    <col min="3085" max="3085" width="4.5" style="7" customWidth="1"/>
    <col min="3086" max="3086" width="7.5" style="7" customWidth="1"/>
    <col min="3087" max="3087" width="5.5" style="7" customWidth="1"/>
    <col min="3088" max="3088" width="4.5" style="7" customWidth="1"/>
    <col min="3089" max="3089" width="7.5" style="7" customWidth="1"/>
    <col min="3090" max="3090" width="8.625" style="7" customWidth="1"/>
    <col min="3091" max="3328" width="9" style="7"/>
    <col min="3329" max="3329" width="3.125" style="7" customWidth="1"/>
    <col min="3330" max="3330" width="3.5" style="7" customWidth="1"/>
    <col min="3331" max="3331" width="7.75" style="7" customWidth="1"/>
    <col min="3332" max="3332" width="5.375" style="7" customWidth="1"/>
    <col min="3333" max="3333" width="9.375" style="7" customWidth="1"/>
    <col min="3334" max="3334" width="5.5" style="7" customWidth="1"/>
    <col min="3335" max="3335" width="4.5" style="7" customWidth="1"/>
    <col min="3336" max="3336" width="7.5" style="7" customWidth="1"/>
    <col min="3337" max="3337" width="5.5" style="7" customWidth="1"/>
    <col min="3338" max="3338" width="4.5" style="7" customWidth="1"/>
    <col min="3339" max="3339" width="7.5" style="7" customWidth="1"/>
    <col min="3340" max="3340" width="5.5" style="7" customWidth="1"/>
    <col min="3341" max="3341" width="4.5" style="7" customWidth="1"/>
    <col min="3342" max="3342" width="7.5" style="7" customWidth="1"/>
    <col min="3343" max="3343" width="5.5" style="7" customWidth="1"/>
    <col min="3344" max="3344" width="4.5" style="7" customWidth="1"/>
    <col min="3345" max="3345" width="7.5" style="7" customWidth="1"/>
    <col min="3346" max="3346" width="8.625" style="7" customWidth="1"/>
    <col min="3347" max="3584" width="9" style="7"/>
    <col min="3585" max="3585" width="3.125" style="7" customWidth="1"/>
    <col min="3586" max="3586" width="3.5" style="7" customWidth="1"/>
    <col min="3587" max="3587" width="7.75" style="7" customWidth="1"/>
    <col min="3588" max="3588" width="5.375" style="7" customWidth="1"/>
    <col min="3589" max="3589" width="9.375" style="7" customWidth="1"/>
    <col min="3590" max="3590" width="5.5" style="7" customWidth="1"/>
    <col min="3591" max="3591" width="4.5" style="7" customWidth="1"/>
    <col min="3592" max="3592" width="7.5" style="7" customWidth="1"/>
    <col min="3593" max="3593" width="5.5" style="7" customWidth="1"/>
    <col min="3594" max="3594" width="4.5" style="7" customWidth="1"/>
    <col min="3595" max="3595" width="7.5" style="7" customWidth="1"/>
    <col min="3596" max="3596" width="5.5" style="7" customWidth="1"/>
    <col min="3597" max="3597" width="4.5" style="7" customWidth="1"/>
    <col min="3598" max="3598" width="7.5" style="7" customWidth="1"/>
    <col min="3599" max="3599" width="5.5" style="7" customWidth="1"/>
    <col min="3600" max="3600" width="4.5" style="7" customWidth="1"/>
    <col min="3601" max="3601" width="7.5" style="7" customWidth="1"/>
    <col min="3602" max="3602" width="8.625" style="7" customWidth="1"/>
    <col min="3603" max="3840" width="9" style="7"/>
    <col min="3841" max="3841" width="3.125" style="7" customWidth="1"/>
    <col min="3842" max="3842" width="3.5" style="7" customWidth="1"/>
    <col min="3843" max="3843" width="7.75" style="7" customWidth="1"/>
    <col min="3844" max="3844" width="5.375" style="7" customWidth="1"/>
    <col min="3845" max="3845" width="9.375" style="7" customWidth="1"/>
    <col min="3846" max="3846" width="5.5" style="7" customWidth="1"/>
    <col min="3847" max="3847" width="4.5" style="7" customWidth="1"/>
    <col min="3848" max="3848" width="7.5" style="7" customWidth="1"/>
    <col min="3849" max="3849" width="5.5" style="7" customWidth="1"/>
    <col min="3850" max="3850" width="4.5" style="7" customWidth="1"/>
    <col min="3851" max="3851" width="7.5" style="7" customWidth="1"/>
    <col min="3852" max="3852" width="5.5" style="7" customWidth="1"/>
    <col min="3853" max="3853" width="4.5" style="7" customWidth="1"/>
    <col min="3854" max="3854" width="7.5" style="7" customWidth="1"/>
    <col min="3855" max="3855" width="5.5" style="7" customWidth="1"/>
    <col min="3856" max="3856" width="4.5" style="7" customWidth="1"/>
    <col min="3857" max="3857" width="7.5" style="7" customWidth="1"/>
    <col min="3858" max="3858" width="8.625" style="7" customWidth="1"/>
    <col min="3859" max="4096" width="9" style="7"/>
    <col min="4097" max="4097" width="3.125" style="7" customWidth="1"/>
    <col min="4098" max="4098" width="3.5" style="7" customWidth="1"/>
    <col min="4099" max="4099" width="7.75" style="7" customWidth="1"/>
    <col min="4100" max="4100" width="5.375" style="7" customWidth="1"/>
    <col min="4101" max="4101" width="9.375" style="7" customWidth="1"/>
    <col min="4102" max="4102" width="5.5" style="7" customWidth="1"/>
    <col min="4103" max="4103" width="4.5" style="7" customWidth="1"/>
    <col min="4104" max="4104" width="7.5" style="7" customWidth="1"/>
    <col min="4105" max="4105" width="5.5" style="7" customWidth="1"/>
    <col min="4106" max="4106" width="4.5" style="7" customWidth="1"/>
    <col min="4107" max="4107" width="7.5" style="7" customWidth="1"/>
    <col min="4108" max="4108" width="5.5" style="7" customWidth="1"/>
    <col min="4109" max="4109" width="4.5" style="7" customWidth="1"/>
    <col min="4110" max="4110" width="7.5" style="7" customWidth="1"/>
    <col min="4111" max="4111" width="5.5" style="7" customWidth="1"/>
    <col min="4112" max="4112" width="4.5" style="7" customWidth="1"/>
    <col min="4113" max="4113" width="7.5" style="7" customWidth="1"/>
    <col min="4114" max="4114" width="8.625" style="7" customWidth="1"/>
    <col min="4115" max="4352" width="9" style="7"/>
    <col min="4353" max="4353" width="3.125" style="7" customWidth="1"/>
    <col min="4354" max="4354" width="3.5" style="7" customWidth="1"/>
    <col min="4355" max="4355" width="7.75" style="7" customWidth="1"/>
    <col min="4356" max="4356" width="5.375" style="7" customWidth="1"/>
    <col min="4357" max="4357" width="9.375" style="7" customWidth="1"/>
    <col min="4358" max="4358" width="5.5" style="7" customWidth="1"/>
    <col min="4359" max="4359" width="4.5" style="7" customWidth="1"/>
    <col min="4360" max="4360" width="7.5" style="7" customWidth="1"/>
    <col min="4361" max="4361" width="5.5" style="7" customWidth="1"/>
    <col min="4362" max="4362" width="4.5" style="7" customWidth="1"/>
    <col min="4363" max="4363" width="7.5" style="7" customWidth="1"/>
    <col min="4364" max="4364" width="5.5" style="7" customWidth="1"/>
    <col min="4365" max="4365" width="4.5" style="7" customWidth="1"/>
    <col min="4366" max="4366" width="7.5" style="7" customWidth="1"/>
    <col min="4367" max="4367" width="5.5" style="7" customWidth="1"/>
    <col min="4368" max="4368" width="4.5" style="7" customWidth="1"/>
    <col min="4369" max="4369" width="7.5" style="7" customWidth="1"/>
    <col min="4370" max="4370" width="8.625" style="7" customWidth="1"/>
    <col min="4371" max="4608" width="9" style="7"/>
    <col min="4609" max="4609" width="3.125" style="7" customWidth="1"/>
    <col min="4610" max="4610" width="3.5" style="7" customWidth="1"/>
    <col min="4611" max="4611" width="7.75" style="7" customWidth="1"/>
    <col min="4612" max="4612" width="5.375" style="7" customWidth="1"/>
    <col min="4613" max="4613" width="9.375" style="7" customWidth="1"/>
    <col min="4614" max="4614" width="5.5" style="7" customWidth="1"/>
    <col min="4615" max="4615" width="4.5" style="7" customWidth="1"/>
    <col min="4616" max="4616" width="7.5" style="7" customWidth="1"/>
    <col min="4617" max="4617" width="5.5" style="7" customWidth="1"/>
    <col min="4618" max="4618" width="4.5" style="7" customWidth="1"/>
    <col min="4619" max="4619" width="7.5" style="7" customWidth="1"/>
    <col min="4620" max="4620" width="5.5" style="7" customWidth="1"/>
    <col min="4621" max="4621" width="4.5" style="7" customWidth="1"/>
    <col min="4622" max="4622" width="7.5" style="7" customWidth="1"/>
    <col min="4623" max="4623" width="5.5" style="7" customWidth="1"/>
    <col min="4624" max="4624" width="4.5" style="7" customWidth="1"/>
    <col min="4625" max="4625" width="7.5" style="7" customWidth="1"/>
    <col min="4626" max="4626" width="8.625" style="7" customWidth="1"/>
    <col min="4627" max="4864" width="9" style="7"/>
    <col min="4865" max="4865" width="3.125" style="7" customWidth="1"/>
    <col min="4866" max="4866" width="3.5" style="7" customWidth="1"/>
    <col min="4867" max="4867" width="7.75" style="7" customWidth="1"/>
    <col min="4868" max="4868" width="5.375" style="7" customWidth="1"/>
    <col min="4869" max="4869" width="9.375" style="7" customWidth="1"/>
    <col min="4870" max="4870" width="5.5" style="7" customWidth="1"/>
    <col min="4871" max="4871" width="4.5" style="7" customWidth="1"/>
    <col min="4872" max="4872" width="7.5" style="7" customWidth="1"/>
    <col min="4873" max="4873" width="5.5" style="7" customWidth="1"/>
    <col min="4874" max="4874" width="4.5" style="7" customWidth="1"/>
    <col min="4875" max="4875" width="7.5" style="7" customWidth="1"/>
    <col min="4876" max="4876" width="5.5" style="7" customWidth="1"/>
    <col min="4877" max="4877" width="4.5" style="7" customWidth="1"/>
    <col min="4878" max="4878" width="7.5" style="7" customWidth="1"/>
    <col min="4879" max="4879" width="5.5" style="7" customWidth="1"/>
    <col min="4880" max="4880" width="4.5" style="7" customWidth="1"/>
    <col min="4881" max="4881" width="7.5" style="7" customWidth="1"/>
    <col min="4882" max="4882" width="8.625" style="7" customWidth="1"/>
    <col min="4883" max="5120" width="9" style="7"/>
    <col min="5121" max="5121" width="3.125" style="7" customWidth="1"/>
    <col min="5122" max="5122" width="3.5" style="7" customWidth="1"/>
    <col min="5123" max="5123" width="7.75" style="7" customWidth="1"/>
    <col min="5124" max="5124" width="5.375" style="7" customWidth="1"/>
    <col min="5125" max="5125" width="9.375" style="7" customWidth="1"/>
    <col min="5126" max="5126" width="5.5" style="7" customWidth="1"/>
    <col min="5127" max="5127" width="4.5" style="7" customWidth="1"/>
    <col min="5128" max="5128" width="7.5" style="7" customWidth="1"/>
    <col min="5129" max="5129" width="5.5" style="7" customWidth="1"/>
    <col min="5130" max="5130" width="4.5" style="7" customWidth="1"/>
    <col min="5131" max="5131" width="7.5" style="7" customWidth="1"/>
    <col min="5132" max="5132" width="5.5" style="7" customWidth="1"/>
    <col min="5133" max="5133" width="4.5" style="7" customWidth="1"/>
    <col min="5134" max="5134" width="7.5" style="7" customWidth="1"/>
    <col min="5135" max="5135" width="5.5" style="7" customWidth="1"/>
    <col min="5136" max="5136" width="4.5" style="7" customWidth="1"/>
    <col min="5137" max="5137" width="7.5" style="7" customWidth="1"/>
    <col min="5138" max="5138" width="8.625" style="7" customWidth="1"/>
    <col min="5139" max="5376" width="9" style="7"/>
    <col min="5377" max="5377" width="3.125" style="7" customWidth="1"/>
    <col min="5378" max="5378" width="3.5" style="7" customWidth="1"/>
    <col min="5379" max="5379" width="7.75" style="7" customWidth="1"/>
    <col min="5380" max="5380" width="5.375" style="7" customWidth="1"/>
    <col min="5381" max="5381" width="9.375" style="7" customWidth="1"/>
    <col min="5382" max="5382" width="5.5" style="7" customWidth="1"/>
    <col min="5383" max="5383" width="4.5" style="7" customWidth="1"/>
    <col min="5384" max="5384" width="7.5" style="7" customWidth="1"/>
    <col min="5385" max="5385" width="5.5" style="7" customWidth="1"/>
    <col min="5386" max="5386" width="4.5" style="7" customWidth="1"/>
    <col min="5387" max="5387" width="7.5" style="7" customWidth="1"/>
    <col min="5388" max="5388" width="5.5" style="7" customWidth="1"/>
    <col min="5389" max="5389" width="4.5" style="7" customWidth="1"/>
    <col min="5390" max="5390" width="7.5" style="7" customWidth="1"/>
    <col min="5391" max="5391" width="5.5" style="7" customWidth="1"/>
    <col min="5392" max="5392" width="4.5" style="7" customWidth="1"/>
    <col min="5393" max="5393" width="7.5" style="7" customWidth="1"/>
    <col min="5394" max="5394" width="8.625" style="7" customWidth="1"/>
    <col min="5395" max="5632" width="9" style="7"/>
    <col min="5633" max="5633" width="3.125" style="7" customWidth="1"/>
    <col min="5634" max="5634" width="3.5" style="7" customWidth="1"/>
    <col min="5635" max="5635" width="7.75" style="7" customWidth="1"/>
    <col min="5636" max="5636" width="5.375" style="7" customWidth="1"/>
    <col min="5637" max="5637" width="9.375" style="7" customWidth="1"/>
    <col min="5638" max="5638" width="5.5" style="7" customWidth="1"/>
    <col min="5639" max="5639" width="4.5" style="7" customWidth="1"/>
    <col min="5640" max="5640" width="7.5" style="7" customWidth="1"/>
    <col min="5641" max="5641" width="5.5" style="7" customWidth="1"/>
    <col min="5642" max="5642" width="4.5" style="7" customWidth="1"/>
    <col min="5643" max="5643" width="7.5" style="7" customWidth="1"/>
    <col min="5644" max="5644" width="5.5" style="7" customWidth="1"/>
    <col min="5645" max="5645" width="4.5" style="7" customWidth="1"/>
    <col min="5646" max="5646" width="7.5" style="7" customWidth="1"/>
    <col min="5647" max="5647" width="5.5" style="7" customWidth="1"/>
    <col min="5648" max="5648" width="4.5" style="7" customWidth="1"/>
    <col min="5649" max="5649" width="7.5" style="7" customWidth="1"/>
    <col min="5650" max="5650" width="8.625" style="7" customWidth="1"/>
    <col min="5651" max="5888" width="9" style="7"/>
    <col min="5889" max="5889" width="3.125" style="7" customWidth="1"/>
    <col min="5890" max="5890" width="3.5" style="7" customWidth="1"/>
    <col min="5891" max="5891" width="7.75" style="7" customWidth="1"/>
    <col min="5892" max="5892" width="5.375" style="7" customWidth="1"/>
    <col min="5893" max="5893" width="9.375" style="7" customWidth="1"/>
    <col min="5894" max="5894" width="5.5" style="7" customWidth="1"/>
    <col min="5895" max="5895" width="4.5" style="7" customWidth="1"/>
    <col min="5896" max="5896" width="7.5" style="7" customWidth="1"/>
    <col min="5897" max="5897" width="5.5" style="7" customWidth="1"/>
    <col min="5898" max="5898" width="4.5" style="7" customWidth="1"/>
    <col min="5899" max="5899" width="7.5" style="7" customWidth="1"/>
    <col min="5900" max="5900" width="5.5" style="7" customWidth="1"/>
    <col min="5901" max="5901" width="4.5" style="7" customWidth="1"/>
    <col min="5902" max="5902" width="7.5" style="7" customWidth="1"/>
    <col min="5903" max="5903" width="5.5" style="7" customWidth="1"/>
    <col min="5904" max="5904" width="4.5" style="7" customWidth="1"/>
    <col min="5905" max="5905" width="7.5" style="7" customWidth="1"/>
    <col min="5906" max="5906" width="8.625" style="7" customWidth="1"/>
    <col min="5907" max="6144" width="9" style="7"/>
    <col min="6145" max="6145" width="3.125" style="7" customWidth="1"/>
    <col min="6146" max="6146" width="3.5" style="7" customWidth="1"/>
    <col min="6147" max="6147" width="7.75" style="7" customWidth="1"/>
    <col min="6148" max="6148" width="5.375" style="7" customWidth="1"/>
    <col min="6149" max="6149" width="9.375" style="7" customWidth="1"/>
    <col min="6150" max="6150" width="5.5" style="7" customWidth="1"/>
    <col min="6151" max="6151" width="4.5" style="7" customWidth="1"/>
    <col min="6152" max="6152" width="7.5" style="7" customWidth="1"/>
    <col min="6153" max="6153" width="5.5" style="7" customWidth="1"/>
    <col min="6154" max="6154" width="4.5" style="7" customWidth="1"/>
    <col min="6155" max="6155" width="7.5" style="7" customWidth="1"/>
    <col min="6156" max="6156" width="5.5" style="7" customWidth="1"/>
    <col min="6157" max="6157" width="4.5" style="7" customWidth="1"/>
    <col min="6158" max="6158" width="7.5" style="7" customWidth="1"/>
    <col min="6159" max="6159" width="5.5" style="7" customWidth="1"/>
    <col min="6160" max="6160" width="4.5" style="7" customWidth="1"/>
    <col min="6161" max="6161" width="7.5" style="7" customWidth="1"/>
    <col min="6162" max="6162" width="8.625" style="7" customWidth="1"/>
    <col min="6163" max="6400" width="9" style="7"/>
    <col min="6401" max="6401" width="3.125" style="7" customWidth="1"/>
    <col min="6402" max="6402" width="3.5" style="7" customWidth="1"/>
    <col min="6403" max="6403" width="7.75" style="7" customWidth="1"/>
    <col min="6404" max="6404" width="5.375" style="7" customWidth="1"/>
    <col min="6405" max="6405" width="9.375" style="7" customWidth="1"/>
    <col min="6406" max="6406" width="5.5" style="7" customWidth="1"/>
    <col min="6407" max="6407" width="4.5" style="7" customWidth="1"/>
    <col min="6408" max="6408" width="7.5" style="7" customWidth="1"/>
    <col min="6409" max="6409" width="5.5" style="7" customWidth="1"/>
    <col min="6410" max="6410" width="4.5" style="7" customWidth="1"/>
    <col min="6411" max="6411" width="7.5" style="7" customWidth="1"/>
    <col min="6412" max="6412" width="5.5" style="7" customWidth="1"/>
    <col min="6413" max="6413" width="4.5" style="7" customWidth="1"/>
    <col min="6414" max="6414" width="7.5" style="7" customWidth="1"/>
    <col min="6415" max="6415" width="5.5" style="7" customWidth="1"/>
    <col min="6416" max="6416" width="4.5" style="7" customWidth="1"/>
    <col min="6417" max="6417" width="7.5" style="7" customWidth="1"/>
    <col min="6418" max="6418" width="8.625" style="7" customWidth="1"/>
    <col min="6419" max="6656" width="9" style="7"/>
    <col min="6657" max="6657" width="3.125" style="7" customWidth="1"/>
    <col min="6658" max="6658" width="3.5" style="7" customWidth="1"/>
    <col min="6659" max="6659" width="7.75" style="7" customWidth="1"/>
    <col min="6660" max="6660" width="5.375" style="7" customWidth="1"/>
    <col min="6661" max="6661" width="9.375" style="7" customWidth="1"/>
    <col min="6662" max="6662" width="5.5" style="7" customWidth="1"/>
    <col min="6663" max="6663" width="4.5" style="7" customWidth="1"/>
    <col min="6664" max="6664" width="7.5" style="7" customWidth="1"/>
    <col min="6665" max="6665" width="5.5" style="7" customWidth="1"/>
    <col min="6666" max="6666" width="4.5" style="7" customWidth="1"/>
    <col min="6667" max="6667" width="7.5" style="7" customWidth="1"/>
    <col min="6668" max="6668" width="5.5" style="7" customWidth="1"/>
    <col min="6669" max="6669" width="4.5" style="7" customWidth="1"/>
    <col min="6670" max="6670" width="7.5" style="7" customWidth="1"/>
    <col min="6671" max="6671" width="5.5" style="7" customWidth="1"/>
    <col min="6672" max="6672" width="4.5" style="7" customWidth="1"/>
    <col min="6673" max="6673" width="7.5" style="7" customWidth="1"/>
    <col min="6674" max="6674" width="8.625" style="7" customWidth="1"/>
    <col min="6675" max="6912" width="9" style="7"/>
    <col min="6913" max="6913" width="3.125" style="7" customWidth="1"/>
    <col min="6914" max="6914" width="3.5" style="7" customWidth="1"/>
    <col min="6915" max="6915" width="7.75" style="7" customWidth="1"/>
    <col min="6916" max="6916" width="5.375" style="7" customWidth="1"/>
    <col min="6917" max="6917" width="9.375" style="7" customWidth="1"/>
    <col min="6918" max="6918" width="5.5" style="7" customWidth="1"/>
    <col min="6919" max="6919" width="4.5" style="7" customWidth="1"/>
    <col min="6920" max="6920" width="7.5" style="7" customWidth="1"/>
    <col min="6921" max="6921" width="5.5" style="7" customWidth="1"/>
    <col min="6922" max="6922" width="4.5" style="7" customWidth="1"/>
    <col min="6923" max="6923" width="7.5" style="7" customWidth="1"/>
    <col min="6924" max="6924" width="5.5" style="7" customWidth="1"/>
    <col min="6925" max="6925" width="4.5" style="7" customWidth="1"/>
    <col min="6926" max="6926" width="7.5" style="7" customWidth="1"/>
    <col min="6927" max="6927" width="5.5" style="7" customWidth="1"/>
    <col min="6928" max="6928" width="4.5" style="7" customWidth="1"/>
    <col min="6929" max="6929" width="7.5" style="7" customWidth="1"/>
    <col min="6930" max="6930" width="8.625" style="7" customWidth="1"/>
    <col min="6931" max="7168" width="9" style="7"/>
    <col min="7169" max="7169" width="3.125" style="7" customWidth="1"/>
    <col min="7170" max="7170" width="3.5" style="7" customWidth="1"/>
    <col min="7171" max="7171" width="7.75" style="7" customWidth="1"/>
    <col min="7172" max="7172" width="5.375" style="7" customWidth="1"/>
    <col min="7173" max="7173" width="9.375" style="7" customWidth="1"/>
    <col min="7174" max="7174" width="5.5" style="7" customWidth="1"/>
    <col min="7175" max="7175" width="4.5" style="7" customWidth="1"/>
    <col min="7176" max="7176" width="7.5" style="7" customWidth="1"/>
    <col min="7177" max="7177" width="5.5" style="7" customWidth="1"/>
    <col min="7178" max="7178" width="4.5" style="7" customWidth="1"/>
    <col min="7179" max="7179" width="7.5" style="7" customWidth="1"/>
    <col min="7180" max="7180" width="5.5" style="7" customWidth="1"/>
    <col min="7181" max="7181" width="4.5" style="7" customWidth="1"/>
    <col min="7182" max="7182" width="7.5" style="7" customWidth="1"/>
    <col min="7183" max="7183" width="5.5" style="7" customWidth="1"/>
    <col min="7184" max="7184" width="4.5" style="7" customWidth="1"/>
    <col min="7185" max="7185" width="7.5" style="7" customWidth="1"/>
    <col min="7186" max="7186" width="8.625" style="7" customWidth="1"/>
    <col min="7187" max="7424" width="9" style="7"/>
    <col min="7425" max="7425" width="3.125" style="7" customWidth="1"/>
    <col min="7426" max="7426" width="3.5" style="7" customWidth="1"/>
    <col min="7427" max="7427" width="7.75" style="7" customWidth="1"/>
    <col min="7428" max="7428" width="5.375" style="7" customWidth="1"/>
    <col min="7429" max="7429" width="9.375" style="7" customWidth="1"/>
    <col min="7430" max="7430" width="5.5" style="7" customWidth="1"/>
    <col min="7431" max="7431" width="4.5" style="7" customWidth="1"/>
    <col min="7432" max="7432" width="7.5" style="7" customWidth="1"/>
    <col min="7433" max="7433" width="5.5" style="7" customWidth="1"/>
    <col min="7434" max="7434" width="4.5" style="7" customWidth="1"/>
    <col min="7435" max="7435" width="7.5" style="7" customWidth="1"/>
    <col min="7436" max="7436" width="5.5" style="7" customWidth="1"/>
    <col min="7437" max="7437" width="4.5" style="7" customWidth="1"/>
    <col min="7438" max="7438" width="7.5" style="7" customWidth="1"/>
    <col min="7439" max="7439" width="5.5" style="7" customWidth="1"/>
    <col min="7440" max="7440" width="4.5" style="7" customWidth="1"/>
    <col min="7441" max="7441" width="7.5" style="7" customWidth="1"/>
    <col min="7442" max="7442" width="8.625" style="7" customWidth="1"/>
    <col min="7443" max="7680" width="9" style="7"/>
    <col min="7681" max="7681" width="3.125" style="7" customWidth="1"/>
    <col min="7682" max="7682" width="3.5" style="7" customWidth="1"/>
    <col min="7683" max="7683" width="7.75" style="7" customWidth="1"/>
    <col min="7684" max="7684" width="5.375" style="7" customWidth="1"/>
    <col min="7685" max="7685" width="9.375" style="7" customWidth="1"/>
    <col min="7686" max="7686" width="5.5" style="7" customWidth="1"/>
    <col min="7687" max="7687" width="4.5" style="7" customWidth="1"/>
    <col min="7688" max="7688" width="7.5" style="7" customWidth="1"/>
    <col min="7689" max="7689" width="5.5" style="7" customWidth="1"/>
    <col min="7690" max="7690" width="4.5" style="7" customWidth="1"/>
    <col min="7691" max="7691" width="7.5" style="7" customWidth="1"/>
    <col min="7692" max="7692" width="5.5" style="7" customWidth="1"/>
    <col min="7693" max="7693" width="4.5" style="7" customWidth="1"/>
    <col min="7694" max="7694" width="7.5" style="7" customWidth="1"/>
    <col min="7695" max="7695" width="5.5" style="7" customWidth="1"/>
    <col min="7696" max="7696" width="4.5" style="7" customWidth="1"/>
    <col min="7697" max="7697" width="7.5" style="7" customWidth="1"/>
    <col min="7698" max="7698" width="8.625" style="7" customWidth="1"/>
    <col min="7699" max="7936" width="9" style="7"/>
    <col min="7937" max="7937" width="3.125" style="7" customWidth="1"/>
    <col min="7938" max="7938" width="3.5" style="7" customWidth="1"/>
    <col min="7939" max="7939" width="7.75" style="7" customWidth="1"/>
    <col min="7940" max="7940" width="5.375" style="7" customWidth="1"/>
    <col min="7941" max="7941" width="9.375" style="7" customWidth="1"/>
    <col min="7942" max="7942" width="5.5" style="7" customWidth="1"/>
    <col min="7943" max="7943" width="4.5" style="7" customWidth="1"/>
    <col min="7944" max="7944" width="7.5" style="7" customWidth="1"/>
    <col min="7945" max="7945" width="5.5" style="7" customWidth="1"/>
    <col min="7946" max="7946" width="4.5" style="7" customWidth="1"/>
    <col min="7947" max="7947" width="7.5" style="7" customWidth="1"/>
    <col min="7948" max="7948" width="5.5" style="7" customWidth="1"/>
    <col min="7949" max="7949" width="4.5" style="7" customWidth="1"/>
    <col min="7950" max="7950" width="7.5" style="7" customWidth="1"/>
    <col min="7951" max="7951" width="5.5" style="7" customWidth="1"/>
    <col min="7952" max="7952" width="4.5" style="7" customWidth="1"/>
    <col min="7953" max="7953" width="7.5" style="7" customWidth="1"/>
    <col min="7954" max="7954" width="8.625" style="7" customWidth="1"/>
    <col min="7955" max="8192" width="9" style="7"/>
    <col min="8193" max="8193" width="3.125" style="7" customWidth="1"/>
    <col min="8194" max="8194" width="3.5" style="7" customWidth="1"/>
    <col min="8195" max="8195" width="7.75" style="7" customWidth="1"/>
    <col min="8196" max="8196" width="5.375" style="7" customWidth="1"/>
    <col min="8197" max="8197" width="9.375" style="7" customWidth="1"/>
    <col min="8198" max="8198" width="5.5" style="7" customWidth="1"/>
    <col min="8199" max="8199" width="4.5" style="7" customWidth="1"/>
    <col min="8200" max="8200" width="7.5" style="7" customWidth="1"/>
    <col min="8201" max="8201" width="5.5" style="7" customWidth="1"/>
    <col min="8202" max="8202" width="4.5" style="7" customWidth="1"/>
    <col min="8203" max="8203" width="7.5" style="7" customWidth="1"/>
    <col min="8204" max="8204" width="5.5" style="7" customWidth="1"/>
    <col min="8205" max="8205" width="4.5" style="7" customWidth="1"/>
    <col min="8206" max="8206" width="7.5" style="7" customWidth="1"/>
    <col min="8207" max="8207" width="5.5" style="7" customWidth="1"/>
    <col min="8208" max="8208" width="4.5" style="7" customWidth="1"/>
    <col min="8209" max="8209" width="7.5" style="7" customWidth="1"/>
    <col min="8210" max="8210" width="8.625" style="7" customWidth="1"/>
    <col min="8211" max="8448" width="9" style="7"/>
    <col min="8449" max="8449" width="3.125" style="7" customWidth="1"/>
    <col min="8450" max="8450" width="3.5" style="7" customWidth="1"/>
    <col min="8451" max="8451" width="7.75" style="7" customWidth="1"/>
    <col min="8452" max="8452" width="5.375" style="7" customWidth="1"/>
    <col min="8453" max="8453" width="9.375" style="7" customWidth="1"/>
    <col min="8454" max="8454" width="5.5" style="7" customWidth="1"/>
    <col min="8455" max="8455" width="4.5" style="7" customWidth="1"/>
    <col min="8456" max="8456" width="7.5" style="7" customWidth="1"/>
    <col min="8457" max="8457" width="5.5" style="7" customWidth="1"/>
    <col min="8458" max="8458" width="4.5" style="7" customWidth="1"/>
    <col min="8459" max="8459" width="7.5" style="7" customWidth="1"/>
    <col min="8460" max="8460" width="5.5" style="7" customWidth="1"/>
    <col min="8461" max="8461" width="4.5" style="7" customWidth="1"/>
    <col min="8462" max="8462" width="7.5" style="7" customWidth="1"/>
    <col min="8463" max="8463" width="5.5" style="7" customWidth="1"/>
    <col min="8464" max="8464" width="4.5" style="7" customWidth="1"/>
    <col min="8465" max="8465" width="7.5" style="7" customWidth="1"/>
    <col min="8466" max="8466" width="8.625" style="7" customWidth="1"/>
    <col min="8467" max="8704" width="9" style="7"/>
    <col min="8705" max="8705" width="3.125" style="7" customWidth="1"/>
    <col min="8706" max="8706" width="3.5" style="7" customWidth="1"/>
    <col min="8707" max="8707" width="7.75" style="7" customWidth="1"/>
    <col min="8708" max="8708" width="5.375" style="7" customWidth="1"/>
    <col min="8709" max="8709" width="9.375" style="7" customWidth="1"/>
    <col min="8710" max="8710" width="5.5" style="7" customWidth="1"/>
    <col min="8711" max="8711" width="4.5" style="7" customWidth="1"/>
    <col min="8712" max="8712" width="7.5" style="7" customWidth="1"/>
    <col min="8713" max="8713" width="5.5" style="7" customWidth="1"/>
    <col min="8714" max="8714" width="4.5" style="7" customWidth="1"/>
    <col min="8715" max="8715" width="7.5" style="7" customWidth="1"/>
    <col min="8716" max="8716" width="5.5" style="7" customWidth="1"/>
    <col min="8717" max="8717" width="4.5" style="7" customWidth="1"/>
    <col min="8718" max="8718" width="7.5" style="7" customWidth="1"/>
    <col min="8719" max="8719" width="5.5" style="7" customWidth="1"/>
    <col min="8720" max="8720" width="4.5" style="7" customWidth="1"/>
    <col min="8721" max="8721" width="7.5" style="7" customWidth="1"/>
    <col min="8722" max="8722" width="8.625" style="7" customWidth="1"/>
    <col min="8723" max="8960" width="9" style="7"/>
    <col min="8961" max="8961" width="3.125" style="7" customWidth="1"/>
    <col min="8962" max="8962" width="3.5" style="7" customWidth="1"/>
    <col min="8963" max="8963" width="7.75" style="7" customWidth="1"/>
    <col min="8964" max="8964" width="5.375" style="7" customWidth="1"/>
    <col min="8965" max="8965" width="9.375" style="7" customWidth="1"/>
    <col min="8966" max="8966" width="5.5" style="7" customWidth="1"/>
    <col min="8967" max="8967" width="4.5" style="7" customWidth="1"/>
    <col min="8968" max="8968" width="7.5" style="7" customWidth="1"/>
    <col min="8969" max="8969" width="5.5" style="7" customWidth="1"/>
    <col min="8970" max="8970" width="4.5" style="7" customWidth="1"/>
    <col min="8971" max="8971" width="7.5" style="7" customWidth="1"/>
    <col min="8972" max="8972" width="5.5" style="7" customWidth="1"/>
    <col min="8973" max="8973" width="4.5" style="7" customWidth="1"/>
    <col min="8974" max="8974" width="7.5" style="7" customWidth="1"/>
    <col min="8975" max="8975" width="5.5" style="7" customWidth="1"/>
    <col min="8976" max="8976" width="4.5" style="7" customWidth="1"/>
    <col min="8977" max="8977" width="7.5" style="7" customWidth="1"/>
    <col min="8978" max="8978" width="8.625" style="7" customWidth="1"/>
    <col min="8979" max="9216" width="9" style="7"/>
    <col min="9217" max="9217" width="3.125" style="7" customWidth="1"/>
    <col min="9218" max="9218" width="3.5" style="7" customWidth="1"/>
    <col min="9219" max="9219" width="7.75" style="7" customWidth="1"/>
    <col min="9220" max="9220" width="5.375" style="7" customWidth="1"/>
    <col min="9221" max="9221" width="9.375" style="7" customWidth="1"/>
    <col min="9222" max="9222" width="5.5" style="7" customWidth="1"/>
    <col min="9223" max="9223" width="4.5" style="7" customWidth="1"/>
    <col min="9224" max="9224" width="7.5" style="7" customWidth="1"/>
    <col min="9225" max="9225" width="5.5" style="7" customWidth="1"/>
    <col min="9226" max="9226" width="4.5" style="7" customWidth="1"/>
    <col min="9227" max="9227" width="7.5" style="7" customWidth="1"/>
    <col min="9228" max="9228" width="5.5" style="7" customWidth="1"/>
    <col min="9229" max="9229" width="4.5" style="7" customWidth="1"/>
    <col min="9230" max="9230" width="7.5" style="7" customWidth="1"/>
    <col min="9231" max="9231" width="5.5" style="7" customWidth="1"/>
    <col min="9232" max="9232" width="4.5" style="7" customWidth="1"/>
    <col min="9233" max="9233" width="7.5" style="7" customWidth="1"/>
    <col min="9234" max="9234" width="8.625" style="7" customWidth="1"/>
    <col min="9235" max="9472" width="9" style="7"/>
    <col min="9473" max="9473" width="3.125" style="7" customWidth="1"/>
    <col min="9474" max="9474" width="3.5" style="7" customWidth="1"/>
    <col min="9475" max="9475" width="7.75" style="7" customWidth="1"/>
    <col min="9476" max="9476" width="5.375" style="7" customWidth="1"/>
    <col min="9477" max="9477" width="9.375" style="7" customWidth="1"/>
    <col min="9478" max="9478" width="5.5" style="7" customWidth="1"/>
    <col min="9479" max="9479" width="4.5" style="7" customWidth="1"/>
    <col min="9480" max="9480" width="7.5" style="7" customWidth="1"/>
    <col min="9481" max="9481" width="5.5" style="7" customWidth="1"/>
    <col min="9482" max="9482" width="4.5" style="7" customWidth="1"/>
    <col min="9483" max="9483" width="7.5" style="7" customWidth="1"/>
    <col min="9484" max="9484" width="5.5" style="7" customWidth="1"/>
    <col min="9485" max="9485" width="4.5" style="7" customWidth="1"/>
    <col min="9486" max="9486" width="7.5" style="7" customWidth="1"/>
    <col min="9487" max="9487" width="5.5" style="7" customWidth="1"/>
    <col min="9488" max="9488" width="4.5" style="7" customWidth="1"/>
    <col min="9489" max="9489" width="7.5" style="7" customWidth="1"/>
    <col min="9490" max="9490" width="8.625" style="7" customWidth="1"/>
    <col min="9491" max="9728" width="9" style="7"/>
    <col min="9729" max="9729" width="3.125" style="7" customWidth="1"/>
    <col min="9730" max="9730" width="3.5" style="7" customWidth="1"/>
    <col min="9731" max="9731" width="7.75" style="7" customWidth="1"/>
    <col min="9732" max="9732" width="5.375" style="7" customWidth="1"/>
    <col min="9733" max="9733" width="9.375" style="7" customWidth="1"/>
    <col min="9734" max="9734" width="5.5" style="7" customWidth="1"/>
    <col min="9735" max="9735" width="4.5" style="7" customWidth="1"/>
    <col min="9736" max="9736" width="7.5" style="7" customWidth="1"/>
    <col min="9737" max="9737" width="5.5" style="7" customWidth="1"/>
    <col min="9738" max="9738" width="4.5" style="7" customWidth="1"/>
    <col min="9739" max="9739" width="7.5" style="7" customWidth="1"/>
    <col min="9740" max="9740" width="5.5" style="7" customWidth="1"/>
    <col min="9741" max="9741" width="4.5" style="7" customWidth="1"/>
    <col min="9742" max="9742" width="7.5" style="7" customWidth="1"/>
    <col min="9743" max="9743" width="5.5" style="7" customWidth="1"/>
    <col min="9744" max="9744" width="4.5" style="7" customWidth="1"/>
    <col min="9745" max="9745" width="7.5" style="7" customWidth="1"/>
    <col min="9746" max="9746" width="8.625" style="7" customWidth="1"/>
    <col min="9747" max="9984" width="9" style="7"/>
    <col min="9985" max="9985" width="3.125" style="7" customWidth="1"/>
    <col min="9986" max="9986" width="3.5" style="7" customWidth="1"/>
    <col min="9987" max="9987" width="7.75" style="7" customWidth="1"/>
    <col min="9988" max="9988" width="5.375" style="7" customWidth="1"/>
    <col min="9989" max="9989" width="9.375" style="7" customWidth="1"/>
    <col min="9990" max="9990" width="5.5" style="7" customWidth="1"/>
    <col min="9991" max="9991" width="4.5" style="7" customWidth="1"/>
    <col min="9992" max="9992" width="7.5" style="7" customWidth="1"/>
    <col min="9993" max="9993" width="5.5" style="7" customWidth="1"/>
    <col min="9994" max="9994" width="4.5" style="7" customWidth="1"/>
    <col min="9995" max="9995" width="7.5" style="7" customWidth="1"/>
    <col min="9996" max="9996" width="5.5" style="7" customWidth="1"/>
    <col min="9997" max="9997" width="4.5" style="7" customWidth="1"/>
    <col min="9998" max="9998" width="7.5" style="7" customWidth="1"/>
    <col min="9999" max="9999" width="5.5" style="7" customWidth="1"/>
    <col min="10000" max="10000" width="4.5" style="7" customWidth="1"/>
    <col min="10001" max="10001" width="7.5" style="7" customWidth="1"/>
    <col min="10002" max="10002" width="8.625" style="7" customWidth="1"/>
    <col min="10003" max="10240" width="9" style="7"/>
    <col min="10241" max="10241" width="3.125" style="7" customWidth="1"/>
    <col min="10242" max="10242" width="3.5" style="7" customWidth="1"/>
    <col min="10243" max="10243" width="7.75" style="7" customWidth="1"/>
    <col min="10244" max="10244" width="5.375" style="7" customWidth="1"/>
    <col min="10245" max="10245" width="9.375" style="7" customWidth="1"/>
    <col min="10246" max="10246" width="5.5" style="7" customWidth="1"/>
    <col min="10247" max="10247" width="4.5" style="7" customWidth="1"/>
    <col min="10248" max="10248" width="7.5" style="7" customWidth="1"/>
    <col min="10249" max="10249" width="5.5" style="7" customWidth="1"/>
    <col min="10250" max="10250" width="4.5" style="7" customWidth="1"/>
    <col min="10251" max="10251" width="7.5" style="7" customWidth="1"/>
    <col min="10252" max="10252" width="5.5" style="7" customWidth="1"/>
    <col min="10253" max="10253" width="4.5" style="7" customWidth="1"/>
    <col min="10254" max="10254" width="7.5" style="7" customWidth="1"/>
    <col min="10255" max="10255" width="5.5" style="7" customWidth="1"/>
    <col min="10256" max="10256" width="4.5" style="7" customWidth="1"/>
    <col min="10257" max="10257" width="7.5" style="7" customWidth="1"/>
    <col min="10258" max="10258" width="8.625" style="7" customWidth="1"/>
    <col min="10259" max="10496" width="9" style="7"/>
    <col min="10497" max="10497" width="3.125" style="7" customWidth="1"/>
    <col min="10498" max="10498" width="3.5" style="7" customWidth="1"/>
    <col min="10499" max="10499" width="7.75" style="7" customWidth="1"/>
    <col min="10500" max="10500" width="5.375" style="7" customWidth="1"/>
    <col min="10501" max="10501" width="9.375" style="7" customWidth="1"/>
    <col min="10502" max="10502" width="5.5" style="7" customWidth="1"/>
    <col min="10503" max="10503" width="4.5" style="7" customWidth="1"/>
    <col min="10504" max="10504" width="7.5" style="7" customWidth="1"/>
    <col min="10505" max="10505" width="5.5" style="7" customWidth="1"/>
    <col min="10506" max="10506" width="4.5" style="7" customWidth="1"/>
    <col min="10507" max="10507" width="7.5" style="7" customWidth="1"/>
    <col min="10508" max="10508" width="5.5" style="7" customWidth="1"/>
    <col min="10509" max="10509" width="4.5" style="7" customWidth="1"/>
    <col min="10510" max="10510" width="7.5" style="7" customWidth="1"/>
    <col min="10511" max="10511" width="5.5" style="7" customWidth="1"/>
    <col min="10512" max="10512" width="4.5" style="7" customWidth="1"/>
    <col min="10513" max="10513" width="7.5" style="7" customWidth="1"/>
    <col min="10514" max="10514" width="8.625" style="7" customWidth="1"/>
    <col min="10515" max="10752" width="9" style="7"/>
    <col min="10753" max="10753" width="3.125" style="7" customWidth="1"/>
    <col min="10754" max="10754" width="3.5" style="7" customWidth="1"/>
    <col min="10755" max="10755" width="7.75" style="7" customWidth="1"/>
    <col min="10756" max="10756" width="5.375" style="7" customWidth="1"/>
    <col min="10757" max="10757" width="9.375" style="7" customWidth="1"/>
    <col min="10758" max="10758" width="5.5" style="7" customWidth="1"/>
    <col min="10759" max="10759" width="4.5" style="7" customWidth="1"/>
    <col min="10760" max="10760" width="7.5" style="7" customWidth="1"/>
    <col min="10761" max="10761" width="5.5" style="7" customWidth="1"/>
    <col min="10762" max="10762" width="4.5" style="7" customWidth="1"/>
    <col min="10763" max="10763" width="7.5" style="7" customWidth="1"/>
    <col min="10764" max="10764" width="5.5" style="7" customWidth="1"/>
    <col min="10765" max="10765" width="4.5" style="7" customWidth="1"/>
    <col min="10766" max="10766" width="7.5" style="7" customWidth="1"/>
    <col min="10767" max="10767" width="5.5" style="7" customWidth="1"/>
    <col min="10768" max="10768" width="4.5" style="7" customWidth="1"/>
    <col min="10769" max="10769" width="7.5" style="7" customWidth="1"/>
    <col min="10770" max="10770" width="8.625" style="7" customWidth="1"/>
    <col min="10771" max="11008" width="9" style="7"/>
    <col min="11009" max="11009" width="3.125" style="7" customWidth="1"/>
    <col min="11010" max="11010" width="3.5" style="7" customWidth="1"/>
    <col min="11011" max="11011" width="7.75" style="7" customWidth="1"/>
    <col min="11012" max="11012" width="5.375" style="7" customWidth="1"/>
    <col min="11013" max="11013" width="9.375" style="7" customWidth="1"/>
    <col min="11014" max="11014" width="5.5" style="7" customWidth="1"/>
    <col min="11015" max="11015" width="4.5" style="7" customWidth="1"/>
    <col min="11016" max="11016" width="7.5" style="7" customWidth="1"/>
    <col min="11017" max="11017" width="5.5" style="7" customWidth="1"/>
    <col min="11018" max="11018" width="4.5" style="7" customWidth="1"/>
    <col min="11019" max="11019" width="7.5" style="7" customWidth="1"/>
    <col min="11020" max="11020" width="5.5" style="7" customWidth="1"/>
    <col min="11021" max="11021" width="4.5" style="7" customWidth="1"/>
    <col min="11022" max="11022" width="7.5" style="7" customWidth="1"/>
    <col min="11023" max="11023" width="5.5" style="7" customWidth="1"/>
    <col min="11024" max="11024" width="4.5" style="7" customWidth="1"/>
    <col min="11025" max="11025" width="7.5" style="7" customWidth="1"/>
    <col min="11026" max="11026" width="8.625" style="7" customWidth="1"/>
    <col min="11027" max="11264" width="9" style="7"/>
    <col min="11265" max="11265" width="3.125" style="7" customWidth="1"/>
    <col min="11266" max="11266" width="3.5" style="7" customWidth="1"/>
    <col min="11267" max="11267" width="7.75" style="7" customWidth="1"/>
    <col min="11268" max="11268" width="5.375" style="7" customWidth="1"/>
    <col min="11269" max="11269" width="9.375" style="7" customWidth="1"/>
    <col min="11270" max="11270" width="5.5" style="7" customWidth="1"/>
    <col min="11271" max="11271" width="4.5" style="7" customWidth="1"/>
    <col min="11272" max="11272" width="7.5" style="7" customWidth="1"/>
    <col min="11273" max="11273" width="5.5" style="7" customWidth="1"/>
    <col min="11274" max="11274" width="4.5" style="7" customWidth="1"/>
    <col min="11275" max="11275" width="7.5" style="7" customWidth="1"/>
    <col min="11276" max="11276" width="5.5" style="7" customWidth="1"/>
    <col min="11277" max="11277" width="4.5" style="7" customWidth="1"/>
    <col min="11278" max="11278" width="7.5" style="7" customWidth="1"/>
    <col min="11279" max="11279" width="5.5" style="7" customWidth="1"/>
    <col min="11280" max="11280" width="4.5" style="7" customWidth="1"/>
    <col min="11281" max="11281" width="7.5" style="7" customWidth="1"/>
    <col min="11282" max="11282" width="8.625" style="7" customWidth="1"/>
    <col min="11283" max="11520" width="9" style="7"/>
    <col min="11521" max="11521" width="3.125" style="7" customWidth="1"/>
    <col min="11522" max="11522" width="3.5" style="7" customWidth="1"/>
    <col min="11523" max="11523" width="7.75" style="7" customWidth="1"/>
    <col min="11524" max="11524" width="5.375" style="7" customWidth="1"/>
    <col min="11525" max="11525" width="9.375" style="7" customWidth="1"/>
    <col min="11526" max="11526" width="5.5" style="7" customWidth="1"/>
    <col min="11527" max="11527" width="4.5" style="7" customWidth="1"/>
    <col min="11528" max="11528" width="7.5" style="7" customWidth="1"/>
    <col min="11529" max="11529" width="5.5" style="7" customWidth="1"/>
    <col min="11530" max="11530" width="4.5" style="7" customWidth="1"/>
    <col min="11531" max="11531" width="7.5" style="7" customWidth="1"/>
    <col min="11532" max="11532" width="5.5" style="7" customWidth="1"/>
    <col min="11533" max="11533" width="4.5" style="7" customWidth="1"/>
    <col min="11534" max="11534" width="7.5" style="7" customWidth="1"/>
    <col min="11535" max="11535" width="5.5" style="7" customWidth="1"/>
    <col min="11536" max="11536" width="4.5" style="7" customWidth="1"/>
    <col min="11537" max="11537" width="7.5" style="7" customWidth="1"/>
    <col min="11538" max="11538" width="8.625" style="7" customWidth="1"/>
    <col min="11539" max="11776" width="9" style="7"/>
    <col min="11777" max="11777" width="3.125" style="7" customWidth="1"/>
    <col min="11778" max="11778" width="3.5" style="7" customWidth="1"/>
    <col min="11779" max="11779" width="7.75" style="7" customWidth="1"/>
    <col min="11780" max="11780" width="5.375" style="7" customWidth="1"/>
    <col min="11781" max="11781" width="9.375" style="7" customWidth="1"/>
    <col min="11782" max="11782" width="5.5" style="7" customWidth="1"/>
    <col min="11783" max="11783" width="4.5" style="7" customWidth="1"/>
    <col min="11784" max="11784" width="7.5" style="7" customWidth="1"/>
    <col min="11785" max="11785" width="5.5" style="7" customWidth="1"/>
    <col min="11786" max="11786" width="4.5" style="7" customWidth="1"/>
    <col min="11787" max="11787" width="7.5" style="7" customWidth="1"/>
    <col min="11788" max="11788" width="5.5" style="7" customWidth="1"/>
    <col min="11789" max="11789" width="4.5" style="7" customWidth="1"/>
    <col min="11790" max="11790" width="7.5" style="7" customWidth="1"/>
    <col min="11791" max="11791" width="5.5" style="7" customWidth="1"/>
    <col min="11792" max="11792" width="4.5" style="7" customWidth="1"/>
    <col min="11793" max="11793" width="7.5" style="7" customWidth="1"/>
    <col min="11794" max="11794" width="8.625" style="7" customWidth="1"/>
    <col min="11795" max="12032" width="9" style="7"/>
    <col min="12033" max="12033" width="3.125" style="7" customWidth="1"/>
    <col min="12034" max="12034" width="3.5" style="7" customWidth="1"/>
    <col min="12035" max="12035" width="7.75" style="7" customWidth="1"/>
    <col min="12036" max="12036" width="5.375" style="7" customWidth="1"/>
    <col min="12037" max="12037" width="9.375" style="7" customWidth="1"/>
    <col min="12038" max="12038" width="5.5" style="7" customWidth="1"/>
    <col min="12039" max="12039" width="4.5" style="7" customWidth="1"/>
    <col min="12040" max="12040" width="7.5" style="7" customWidth="1"/>
    <col min="12041" max="12041" width="5.5" style="7" customWidth="1"/>
    <col min="12042" max="12042" width="4.5" style="7" customWidth="1"/>
    <col min="12043" max="12043" width="7.5" style="7" customWidth="1"/>
    <col min="12044" max="12044" width="5.5" style="7" customWidth="1"/>
    <col min="12045" max="12045" width="4.5" style="7" customWidth="1"/>
    <col min="12046" max="12046" width="7.5" style="7" customWidth="1"/>
    <col min="12047" max="12047" width="5.5" style="7" customWidth="1"/>
    <col min="12048" max="12048" width="4.5" style="7" customWidth="1"/>
    <col min="12049" max="12049" width="7.5" style="7" customWidth="1"/>
    <col min="12050" max="12050" width="8.625" style="7" customWidth="1"/>
    <col min="12051" max="12288" width="9" style="7"/>
    <col min="12289" max="12289" width="3.125" style="7" customWidth="1"/>
    <col min="12290" max="12290" width="3.5" style="7" customWidth="1"/>
    <col min="12291" max="12291" width="7.75" style="7" customWidth="1"/>
    <col min="12292" max="12292" width="5.375" style="7" customWidth="1"/>
    <col min="12293" max="12293" width="9.375" style="7" customWidth="1"/>
    <col min="12294" max="12294" width="5.5" style="7" customWidth="1"/>
    <col min="12295" max="12295" width="4.5" style="7" customWidth="1"/>
    <col min="12296" max="12296" width="7.5" style="7" customWidth="1"/>
    <col min="12297" max="12297" width="5.5" style="7" customWidth="1"/>
    <col min="12298" max="12298" width="4.5" style="7" customWidth="1"/>
    <col min="12299" max="12299" width="7.5" style="7" customWidth="1"/>
    <col min="12300" max="12300" width="5.5" style="7" customWidth="1"/>
    <col min="12301" max="12301" width="4.5" style="7" customWidth="1"/>
    <col min="12302" max="12302" width="7.5" style="7" customWidth="1"/>
    <col min="12303" max="12303" width="5.5" style="7" customWidth="1"/>
    <col min="12304" max="12304" width="4.5" style="7" customWidth="1"/>
    <col min="12305" max="12305" width="7.5" style="7" customWidth="1"/>
    <col min="12306" max="12306" width="8.625" style="7" customWidth="1"/>
    <col min="12307" max="12544" width="9" style="7"/>
    <col min="12545" max="12545" width="3.125" style="7" customWidth="1"/>
    <col min="12546" max="12546" width="3.5" style="7" customWidth="1"/>
    <col min="12547" max="12547" width="7.75" style="7" customWidth="1"/>
    <col min="12548" max="12548" width="5.375" style="7" customWidth="1"/>
    <col min="12549" max="12549" width="9.375" style="7" customWidth="1"/>
    <col min="12550" max="12550" width="5.5" style="7" customWidth="1"/>
    <col min="12551" max="12551" width="4.5" style="7" customWidth="1"/>
    <col min="12552" max="12552" width="7.5" style="7" customWidth="1"/>
    <col min="12553" max="12553" width="5.5" style="7" customWidth="1"/>
    <col min="12554" max="12554" width="4.5" style="7" customWidth="1"/>
    <col min="12555" max="12555" width="7.5" style="7" customWidth="1"/>
    <col min="12556" max="12556" width="5.5" style="7" customWidth="1"/>
    <col min="12557" max="12557" width="4.5" style="7" customWidth="1"/>
    <col min="12558" max="12558" width="7.5" style="7" customWidth="1"/>
    <col min="12559" max="12559" width="5.5" style="7" customWidth="1"/>
    <col min="12560" max="12560" width="4.5" style="7" customWidth="1"/>
    <col min="12561" max="12561" width="7.5" style="7" customWidth="1"/>
    <col min="12562" max="12562" width="8.625" style="7" customWidth="1"/>
    <col min="12563" max="12800" width="9" style="7"/>
    <col min="12801" max="12801" width="3.125" style="7" customWidth="1"/>
    <col min="12802" max="12802" width="3.5" style="7" customWidth="1"/>
    <col min="12803" max="12803" width="7.75" style="7" customWidth="1"/>
    <col min="12804" max="12804" width="5.375" style="7" customWidth="1"/>
    <col min="12805" max="12805" width="9.375" style="7" customWidth="1"/>
    <col min="12806" max="12806" width="5.5" style="7" customWidth="1"/>
    <col min="12807" max="12807" width="4.5" style="7" customWidth="1"/>
    <col min="12808" max="12808" width="7.5" style="7" customWidth="1"/>
    <col min="12809" max="12809" width="5.5" style="7" customWidth="1"/>
    <col min="12810" max="12810" width="4.5" style="7" customWidth="1"/>
    <col min="12811" max="12811" width="7.5" style="7" customWidth="1"/>
    <col min="12812" max="12812" width="5.5" style="7" customWidth="1"/>
    <col min="12813" max="12813" width="4.5" style="7" customWidth="1"/>
    <col min="12814" max="12814" width="7.5" style="7" customWidth="1"/>
    <col min="12815" max="12815" width="5.5" style="7" customWidth="1"/>
    <col min="12816" max="12816" width="4.5" style="7" customWidth="1"/>
    <col min="12817" max="12817" width="7.5" style="7" customWidth="1"/>
    <col min="12818" max="12818" width="8.625" style="7" customWidth="1"/>
    <col min="12819" max="13056" width="9" style="7"/>
    <col min="13057" max="13057" width="3.125" style="7" customWidth="1"/>
    <col min="13058" max="13058" width="3.5" style="7" customWidth="1"/>
    <col min="13059" max="13059" width="7.75" style="7" customWidth="1"/>
    <col min="13060" max="13060" width="5.375" style="7" customWidth="1"/>
    <col min="13061" max="13061" width="9.375" style="7" customWidth="1"/>
    <col min="13062" max="13062" width="5.5" style="7" customWidth="1"/>
    <col min="13063" max="13063" width="4.5" style="7" customWidth="1"/>
    <col min="13064" max="13064" width="7.5" style="7" customWidth="1"/>
    <col min="13065" max="13065" width="5.5" style="7" customWidth="1"/>
    <col min="13066" max="13066" width="4.5" style="7" customWidth="1"/>
    <col min="13067" max="13067" width="7.5" style="7" customWidth="1"/>
    <col min="13068" max="13068" width="5.5" style="7" customWidth="1"/>
    <col min="13069" max="13069" width="4.5" style="7" customWidth="1"/>
    <col min="13070" max="13070" width="7.5" style="7" customWidth="1"/>
    <col min="13071" max="13071" width="5.5" style="7" customWidth="1"/>
    <col min="13072" max="13072" width="4.5" style="7" customWidth="1"/>
    <col min="13073" max="13073" width="7.5" style="7" customWidth="1"/>
    <col min="13074" max="13074" width="8.625" style="7" customWidth="1"/>
    <col min="13075" max="13312" width="9" style="7"/>
    <col min="13313" max="13313" width="3.125" style="7" customWidth="1"/>
    <col min="13314" max="13314" width="3.5" style="7" customWidth="1"/>
    <col min="13315" max="13315" width="7.75" style="7" customWidth="1"/>
    <col min="13316" max="13316" width="5.375" style="7" customWidth="1"/>
    <col min="13317" max="13317" width="9.375" style="7" customWidth="1"/>
    <col min="13318" max="13318" width="5.5" style="7" customWidth="1"/>
    <col min="13319" max="13319" width="4.5" style="7" customWidth="1"/>
    <col min="13320" max="13320" width="7.5" style="7" customWidth="1"/>
    <col min="13321" max="13321" width="5.5" style="7" customWidth="1"/>
    <col min="13322" max="13322" width="4.5" style="7" customWidth="1"/>
    <col min="13323" max="13323" width="7.5" style="7" customWidth="1"/>
    <col min="13324" max="13324" width="5.5" style="7" customWidth="1"/>
    <col min="13325" max="13325" width="4.5" style="7" customWidth="1"/>
    <col min="13326" max="13326" width="7.5" style="7" customWidth="1"/>
    <col min="13327" max="13327" width="5.5" style="7" customWidth="1"/>
    <col min="13328" max="13328" width="4.5" style="7" customWidth="1"/>
    <col min="13329" max="13329" width="7.5" style="7" customWidth="1"/>
    <col min="13330" max="13330" width="8.625" style="7" customWidth="1"/>
    <col min="13331" max="13568" width="9" style="7"/>
    <col min="13569" max="13569" width="3.125" style="7" customWidth="1"/>
    <col min="13570" max="13570" width="3.5" style="7" customWidth="1"/>
    <col min="13571" max="13571" width="7.75" style="7" customWidth="1"/>
    <col min="13572" max="13572" width="5.375" style="7" customWidth="1"/>
    <col min="13573" max="13573" width="9.375" style="7" customWidth="1"/>
    <col min="13574" max="13574" width="5.5" style="7" customWidth="1"/>
    <col min="13575" max="13575" width="4.5" style="7" customWidth="1"/>
    <col min="13576" max="13576" width="7.5" style="7" customWidth="1"/>
    <col min="13577" max="13577" width="5.5" style="7" customWidth="1"/>
    <col min="13578" max="13578" width="4.5" style="7" customWidth="1"/>
    <col min="13579" max="13579" width="7.5" style="7" customWidth="1"/>
    <col min="13580" max="13580" width="5.5" style="7" customWidth="1"/>
    <col min="13581" max="13581" width="4.5" style="7" customWidth="1"/>
    <col min="13582" max="13582" width="7.5" style="7" customWidth="1"/>
    <col min="13583" max="13583" width="5.5" style="7" customWidth="1"/>
    <col min="13584" max="13584" width="4.5" style="7" customWidth="1"/>
    <col min="13585" max="13585" width="7.5" style="7" customWidth="1"/>
    <col min="13586" max="13586" width="8.625" style="7" customWidth="1"/>
    <col min="13587" max="13824" width="9" style="7"/>
    <col min="13825" max="13825" width="3.125" style="7" customWidth="1"/>
    <col min="13826" max="13826" width="3.5" style="7" customWidth="1"/>
    <col min="13827" max="13827" width="7.75" style="7" customWidth="1"/>
    <col min="13828" max="13828" width="5.375" style="7" customWidth="1"/>
    <col min="13829" max="13829" width="9.375" style="7" customWidth="1"/>
    <col min="13830" max="13830" width="5.5" style="7" customWidth="1"/>
    <col min="13831" max="13831" width="4.5" style="7" customWidth="1"/>
    <col min="13832" max="13832" width="7.5" style="7" customWidth="1"/>
    <col min="13833" max="13833" width="5.5" style="7" customWidth="1"/>
    <col min="13834" max="13834" width="4.5" style="7" customWidth="1"/>
    <col min="13835" max="13835" width="7.5" style="7" customWidth="1"/>
    <col min="13836" max="13836" width="5.5" style="7" customWidth="1"/>
    <col min="13837" max="13837" width="4.5" style="7" customWidth="1"/>
    <col min="13838" max="13838" width="7.5" style="7" customWidth="1"/>
    <col min="13839" max="13839" width="5.5" style="7" customWidth="1"/>
    <col min="13840" max="13840" width="4.5" style="7" customWidth="1"/>
    <col min="13841" max="13841" width="7.5" style="7" customWidth="1"/>
    <col min="13842" max="13842" width="8.625" style="7" customWidth="1"/>
    <col min="13843" max="14080" width="9" style="7"/>
    <col min="14081" max="14081" width="3.125" style="7" customWidth="1"/>
    <col min="14082" max="14082" width="3.5" style="7" customWidth="1"/>
    <col min="14083" max="14083" width="7.75" style="7" customWidth="1"/>
    <col min="14084" max="14084" width="5.375" style="7" customWidth="1"/>
    <col min="14085" max="14085" width="9.375" style="7" customWidth="1"/>
    <col min="14086" max="14086" width="5.5" style="7" customWidth="1"/>
    <col min="14087" max="14087" width="4.5" style="7" customWidth="1"/>
    <col min="14088" max="14088" width="7.5" style="7" customWidth="1"/>
    <col min="14089" max="14089" width="5.5" style="7" customWidth="1"/>
    <col min="14090" max="14090" width="4.5" style="7" customWidth="1"/>
    <col min="14091" max="14091" width="7.5" style="7" customWidth="1"/>
    <col min="14092" max="14092" width="5.5" style="7" customWidth="1"/>
    <col min="14093" max="14093" width="4.5" style="7" customWidth="1"/>
    <col min="14094" max="14094" width="7.5" style="7" customWidth="1"/>
    <col min="14095" max="14095" width="5.5" style="7" customWidth="1"/>
    <col min="14096" max="14096" width="4.5" style="7" customWidth="1"/>
    <col min="14097" max="14097" width="7.5" style="7" customWidth="1"/>
    <col min="14098" max="14098" width="8.625" style="7" customWidth="1"/>
    <col min="14099" max="14336" width="9" style="7"/>
    <col min="14337" max="14337" width="3.125" style="7" customWidth="1"/>
    <col min="14338" max="14338" width="3.5" style="7" customWidth="1"/>
    <col min="14339" max="14339" width="7.75" style="7" customWidth="1"/>
    <col min="14340" max="14340" width="5.375" style="7" customWidth="1"/>
    <col min="14341" max="14341" width="9.375" style="7" customWidth="1"/>
    <col min="14342" max="14342" width="5.5" style="7" customWidth="1"/>
    <col min="14343" max="14343" width="4.5" style="7" customWidth="1"/>
    <col min="14344" max="14344" width="7.5" style="7" customWidth="1"/>
    <col min="14345" max="14345" width="5.5" style="7" customWidth="1"/>
    <col min="14346" max="14346" width="4.5" style="7" customWidth="1"/>
    <col min="14347" max="14347" width="7.5" style="7" customWidth="1"/>
    <col min="14348" max="14348" width="5.5" style="7" customWidth="1"/>
    <col min="14349" max="14349" width="4.5" style="7" customWidth="1"/>
    <col min="14350" max="14350" width="7.5" style="7" customWidth="1"/>
    <col min="14351" max="14351" width="5.5" style="7" customWidth="1"/>
    <col min="14352" max="14352" width="4.5" style="7" customWidth="1"/>
    <col min="14353" max="14353" width="7.5" style="7" customWidth="1"/>
    <col min="14354" max="14354" width="8.625" style="7" customWidth="1"/>
    <col min="14355" max="14592" width="9" style="7"/>
    <col min="14593" max="14593" width="3.125" style="7" customWidth="1"/>
    <col min="14594" max="14594" width="3.5" style="7" customWidth="1"/>
    <col min="14595" max="14595" width="7.75" style="7" customWidth="1"/>
    <col min="14596" max="14596" width="5.375" style="7" customWidth="1"/>
    <col min="14597" max="14597" width="9.375" style="7" customWidth="1"/>
    <col min="14598" max="14598" width="5.5" style="7" customWidth="1"/>
    <col min="14599" max="14599" width="4.5" style="7" customWidth="1"/>
    <col min="14600" max="14600" width="7.5" style="7" customWidth="1"/>
    <col min="14601" max="14601" width="5.5" style="7" customWidth="1"/>
    <col min="14602" max="14602" width="4.5" style="7" customWidth="1"/>
    <col min="14603" max="14603" width="7.5" style="7" customWidth="1"/>
    <col min="14604" max="14604" width="5.5" style="7" customWidth="1"/>
    <col min="14605" max="14605" width="4.5" style="7" customWidth="1"/>
    <col min="14606" max="14606" width="7.5" style="7" customWidth="1"/>
    <col min="14607" max="14607" width="5.5" style="7" customWidth="1"/>
    <col min="14608" max="14608" width="4.5" style="7" customWidth="1"/>
    <col min="14609" max="14609" width="7.5" style="7" customWidth="1"/>
    <col min="14610" max="14610" width="8.625" style="7" customWidth="1"/>
    <col min="14611" max="14848" width="9" style="7"/>
    <col min="14849" max="14849" width="3.125" style="7" customWidth="1"/>
    <col min="14850" max="14850" width="3.5" style="7" customWidth="1"/>
    <col min="14851" max="14851" width="7.75" style="7" customWidth="1"/>
    <col min="14852" max="14852" width="5.375" style="7" customWidth="1"/>
    <col min="14853" max="14853" width="9.375" style="7" customWidth="1"/>
    <col min="14854" max="14854" width="5.5" style="7" customWidth="1"/>
    <col min="14855" max="14855" width="4.5" style="7" customWidth="1"/>
    <col min="14856" max="14856" width="7.5" style="7" customWidth="1"/>
    <col min="14857" max="14857" width="5.5" style="7" customWidth="1"/>
    <col min="14858" max="14858" width="4.5" style="7" customWidth="1"/>
    <col min="14859" max="14859" width="7.5" style="7" customWidth="1"/>
    <col min="14860" max="14860" width="5.5" style="7" customWidth="1"/>
    <col min="14861" max="14861" width="4.5" style="7" customWidth="1"/>
    <col min="14862" max="14862" width="7.5" style="7" customWidth="1"/>
    <col min="14863" max="14863" width="5.5" style="7" customWidth="1"/>
    <col min="14864" max="14864" width="4.5" style="7" customWidth="1"/>
    <col min="14865" max="14865" width="7.5" style="7" customWidth="1"/>
    <col min="14866" max="14866" width="8.625" style="7" customWidth="1"/>
    <col min="14867" max="15104" width="9" style="7"/>
    <col min="15105" max="15105" width="3.125" style="7" customWidth="1"/>
    <col min="15106" max="15106" width="3.5" style="7" customWidth="1"/>
    <col min="15107" max="15107" width="7.75" style="7" customWidth="1"/>
    <col min="15108" max="15108" width="5.375" style="7" customWidth="1"/>
    <col min="15109" max="15109" width="9.375" style="7" customWidth="1"/>
    <col min="15110" max="15110" width="5.5" style="7" customWidth="1"/>
    <col min="15111" max="15111" width="4.5" style="7" customWidth="1"/>
    <col min="15112" max="15112" width="7.5" style="7" customWidth="1"/>
    <col min="15113" max="15113" width="5.5" style="7" customWidth="1"/>
    <col min="15114" max="15114" width="4.5" style="7" customWidth="1"/>
    <col min="15115" max="15115" width="7.5" style="7" customWidth="1"/>
    <col min="15116" max="15116" width="5.5" style="7" customWidth="1"/>
    <col min="15117" max="15117" width="4.5" style="7" customWidth="1"/>
    <col min="15118" max="15118" width="7.5" style="7" customWidth="1"/>
    <col min="15119" max="15119" width="5.5" style="7" customWidth="1"/>
    <col min="15120" max="15120" width="4.5" style="7" customWidth="1"/>
    <col min="15121" max="15121" width="7.5" style="7" customWidth="1"/>
    <col min="15122" max="15122" width="8.625" style="7" customWidth="1"/>
    <col min="15123" max="15360" width="9" style="7"/>
    <col min="15361" max="15361" width="3.125" style="7" customWidth="1"/>
    <col min="15362" max="15362" width="3.5" style="7" customWidth="1"/>
    <col min="15363" max="15363" width="7.75" style="7" customWidth="1"/>
    <col min="15364" max="15364" width="5.375" style="7" customWidth="1"/>
    <col min="15365" max="15365" width="9.375" style="7" customWidth="1"/>
    <col min="15366" max="15366" width="5.5" style="7" customWidth="1"/>
    <col min="15367" max="15367" width="4.5" style="7" customWidth="1"/>
    <col min="15368" max="15368" width="7.5" style="7" customWidth="1"/>
    <col min="15369" max="15369" width="5.5" style="7" customWidth="1"/>
    <col min="15370" max="15370" width="4.5" style="7" customWidth="1"/>
    <col min="15371" max="15371" width="7.5" style="7" customWidth="1"/>
    <col min="15372" max="15372" width="5.5" style="7" customWidth="1"/>
    <col min="15373" max="15373" width="4.5" style="7" customWidth="1"/>
    <col min="15374" max="15374" width="7.5" style="7" customWidth="1"/>
    <col min="15375" max="15375" width="5.5" style="7" customWidth="1"/>
    <col min="15376" max="15376" width="4.5" style="7" customWidth="1"/>
    <col min="15377" max="15377" width="7.5" style="7" customWidth="1"/>
    <col min="15378" max="15378" width="8.625" style="7" customWidth="1"/>
    <col min="15379" max="15616" width="9" style="7"/>
    <col min="15617" max="15617" width="3.125" style="7" customWidth="1"/>
    <col min="15618" max="15618" width="3.5" style="7" customWidth="1"/>
    <col min="15619" max="15619" width="7.75" style="7" customWidth="1"/>
    <col min="15620" max="15620" width="5.375" style="7" customWidth="1"/>
    <col min="15621" max="15621" width="9.375" style="7" customWidth="1"/>
    <col min="15622" max="15622" width="5.5" style="7" customWidth="1"/>
    <col min="15623" max="15623" width="4.5" style="7" customWidth="1"/>
    <col min="15624" max="15624" width="7.5" style="7" customWidth="1"/>
    <col min="15625" max="15625" width="5.5" style="7" customWidth="1"/>
    <col min="15626" max="15626" width="4.5" style="7" customWidth="1"/>
    <col min="15627" max="15627" width="7.5" style="7" customWidth="1"/>
    <col min="15628" max="15628" width="5.5" style="7" customWidth="1"/>
    <col min="15629" max="15629" width="4.5" style="7" customWidth="1"/>
    <col min="15630" max="15630" width="7.5" style="7" customWidth="1"/>
    <col min="15631" max="15631" width="5.5" style="7" customWidth="1"/>
    <col min="15632" max="15632" width="4.5" style="7" customWidth="1"/>
    <col min="15633" max="15633" width="7.5" style="7" customWidth="1"/>
    <col min="15634" max="15634" width="8.625" style="7" customWidth="1"/>
    <col min="15635" max="15872" width="9" style="7"/>
    <col min="15873" max="15873" width="3.125" style="7" customWidth="1"/>
    <col min="15874" max="15874" width="3.5" style="7" customWidth="1"/>
    <col min="15875" max="15875" width="7.75" style="7" customWidth="1"/>
    <col min="15876" max="15876" width="5.375" style="7" customWidth="1"/>
    <col min="15877" max="15877" width="9.375" style="7" customWidth="1"/>
    <col min="15878" max="15878" width="5.5" style="7" customWidth="1"/>
    <col min="15879" max="15879" width="4.5" style="7" customWidth="1"/>
    <col min="15880" max="15880" width="7.5" style="7" customWidth="1"/>
    <col min="15881" max="15881" width="5.5" style="7" customWidth="1"/>
    <col min="15882" max="15882" width="4.5" style="7" customWidth="1"/>
    <col min="15883" max="15883" width="7.5" style="7" customWidth="1"/>
    <col min="15884" max="15884" width="5.5" style="7" customWidth="1"/>
    <col min="15885" max="15885" width="4.5" style="7" customWidth="1"/>
    <col min="15886" max="15886" width="7.5" style="7" customWidth="1"/>
    <col min="15887" max="15887" width="5.5" style="7" customWidth="1"/>
    <col min="15888" max="15888" width="4.5" style="7" customWidth="1"/>
    <col min="15889" max="15889" width="7.5" style="7" customWidth="1"/>
    <col min="15890" max="15890" width="8.625" style="7" customWidth="1"/>
    <col min="15891" max="16128" width="9" style="7"/>
    <col min="16129" max="16129" width="3.125" style="7" customWidth="1"/>
    <col min="16130" max="16130" width="3.5" style="7" customWidth="1"/>
    <col min="16131" max="16131" width="7.75" style="7" customWidth="1"/>
    <col min="16132" max="16132" width="5.375" style="7" customWidth="1"/>
    <col min="16133" max="16133" width="9.375" style="7" customWidth="1"/>
    <col min="16134" max="16134" width="5.5" style="7" customWidth="1"/>
    <col min="16135" max="16135" width="4.5" style="7" customWidth="1"/>
    <col min="16136" max="16136" width="7.5" style="7" customWidth="1"/>
    <col min="16137" max="16137" width="5.5" style="7" customWidth="1"/>
    <col min="16138" max="16138" width="4.5" style="7" customWidth="1"/>
    <col min="16139" max="16139" width="7.5" style="7" customWidth="1"/>
    <col min="16140" max="16140" width="5.5" style="7" customWidth="1"/>
    <col min="16141" max="16141" width="4.5" style="7" customWidth="1"/>
    <col min="16142" max="16142" width="7.5" style="7" customWidth="1"/>
    <col min="16143" max="16143" width="5.5" style="7" customWidth="1"/>
    <col min="16144" max="16144" width="4.5" style="7" customWidth="1"/>
    <col min="16145" max="16145" width="7.5" style="7" customWidth="1"/>
    <col min="16146" max="16146" width="8.625" style="7" customWidth="1"/>
    <col min="16147" max="16384" width="9" style="7"/>
  </cols>
  <sheetData>
    <row r="1" spans="1:22" ht="21" customHeight="1" x14ac:dyDescent="0.15">
      <c r="A1" s="76" t="s">
        <v>77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22" ht="30" customHeight="1" x14ac:dyDescent="0.15">
      <c r="A2" s="8" t="s">
        <v>17</v>
      </c>
      <c r="B2" s="8">
        <v>8</v>
      </c>
      <c r="C2" s="8" t="s">
        <v>18</v>
      </c>
      <c r="D2" s="83" t="s">
        <v>62</v>
      </c>
      <c r="E2" s="98"/>
      <c r="F2" s="98"/>
      <c r="G2" s="98"/>
      <c r="H2" s="98"/>
      <c r="I2" s="21"/>
      <c r="J2" s="22"/>
      <c r="L2" s="7"/>
      <c r="O2" s="7"/>
    </row>
    <row r="3" spans="1:22" ht="15" customHeight="1" x14ac:dyDescent="0.15">
      <c r="B3" s="7"/>
      <c r="D3" s="19"/>
      <c r="E3" s="19"/>
      <c r="F3" s="19"/>
      <c r="G3" s="19"/>
      <c r="H3" s="19"/>
      <c r="I3" s="19"/>
      <c r="J3" s="19"/>
      <c r="L3" s="7"/>
      <c r="O3" s="7"/>
    </row>
    <row r="4" spans="1:22" ht="15" customHeight="1" x14ac:dyDescent="0.15">
      <c r="A4" s="17" t="s">
        <v>26</v>
      </c>
      <c r="B4" s="7"/>
      <c r="D4" s="83" t="s">
        <v>27</v>
      </c>
      <c r="E4" s="84"/>
      <c r="F4" s="102">
        <v>23</v>
      </c>
      <c r="G4" s="103"/>
      <c r="H4" s="85"/>
      <c r="I4" s="85"/>
      <c r="J4" s="85"/>
      <c r="L4" s="7"/>
      <c r="O4" s="7"/>
    </row>
    <row r="5" spans="1:22" ht="12" customHeight="1" x14ac:dyDescent="0.15">
      <c r="B5" s="7"/>
      <c r="E5" s="9"/>
      <c r="F5" s="9"/>
      <c r="I5" s="7"/>
      <c r="L5" s="7"/>
      <c r="O5" s="7"/>
    </row>
    <row r="6" spans="1:22" ht="15" customHeight="1" x14ac:dyDescent="0.15">
      <c r="A6" s="17" t="s">
        <v>58</v>
      </c>
      <c r="B6" s="7"/>
      <c r="C6" s="16"/>
      <c r="D6" s="101" t="s">
        <v>28</v>
      </c>
      <c r="E6" s="101"/>
      <c r="F6" s="101"/>
      <c r="G6" s="101"/>
      <c r="H6" s="101"/>
      <c r="I6" s="86"/>
      <c r="J6" s="87"/>
      <c r="L6" s="7"/>
      <c r="O6" s="7"/>
      <c r="T6" s="25"/>
    </row>
    <row r="7" spans="1:22" ht="15" customHeight="1" x14ac:dyDescent="0.15">
      <c r="A7" s="17" t="s">
        <v>75</v>
      </c>
      <c r="B7" s="7"/>
      <c r="C7" s="16"/>
      <c r="D7" s="101" t="s">
        <v>29</v>
      </c>
      <c r="E7" s="101"/>
      <c r="F7" s="101"/>
      <c r="G7" s="101"/>
      <c r="H7" s="101"/>
      <c r="I7" s="88"/>
      <c r="J7" s="89"/>
      <c r="L7" s="7"/>
      <c r="O7" s="7"/>
      <c r="V7" s="26"/>
    </row>
    <row r="8" spans="1:22" ht="15" customHeight="1" x14ac:dyDescent="0.15">
      <c r="B8" s="7"/>
      <c r="C8" s="16"/>
      <c r="D8" s="101" t="s">
        <v>30</v>
      </c>
      <c r="E8" s="101"/>
      <c r="F8" s="101"/>
      <c r="G8" s="101"/>
      <c r="H8" s="101"/>
      <c r="I8" s="104"/>
      <c r="J8" s="105"/>
      <c r="L8" s="7"/>
      <c r="O8" s="7"/>
      <c r="V8" s="26"/>
    </row>
    <row r="9" spans="1:22" ht="15" customHeight="1" x14ac:dyDescent="0.15">
      <c r="B9" s="7"/>
      <c r="C9" s="16"/>
      <c r="D9" s="101" t="s">
        <v>31</v>
      </c>
      <c r="E9" s="101"/>
      <c r="F9" s="101"/>
      <c r="G9" s="101"/>
      <c r="H9" s="101"/>
      <c r="I9" s="90"/>
      <c r="J9" s="91"/>
      <c r="L9" s="7"/>
      <c r="O9" s="7"/>
      <c r="V9" s="26"/>
    </row>
    <row r="10" spans="1:22" ht="15" customHeight="1" x14ac:dyDescent="0.15">
      <c r="B10" s="7"/>
      <c r="C10" s="16"/>
      <c r="D10" s="101" t="s">
        <v>32</v>
      </c>
      <c r="E10" s="101"/>
      <c r="F10" s="101"/>
      <c r="G10" s="101"/>
      <c r="H10" s="101"/>
      <c r="I10" s="94"/>
      <c r="J10" s="95"/>
      <c r="L10" s="7"/>
      <c r="O10" s="7"/>
      <c r="V10" s="26"/>
    </row>
    <row r="11" spans="1:22" ht="8.25" customHeight="1" x14ac:dyDescent="0.15"/>
    <row r="12" spans="1:22" ht="16.5" customHeight="1" x14ac:dyDescent="0.15">
      <c r="A12" s="77" t="s">
        <v>19</v>
      </c>
      <c r="B12" s="77" t="s">
        <v>20</v>
      </c>
      <c r="C12" s="69" t="s">
        <v>34</v>
      </c>
      <c r="D12" s="70"/>
      <c r="E12" s="70"/>
      <c r="F12" s="69" t="s">
        <v>35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  <c r="R12" s="80" t="s">
        <v>56</v>
      </c>
    </row>
    <row r="13" spans="1:22" ht="16.5" customHeight="1" x14ac:dyDescent="0.15">
      <c r="A13" s="78"/>
      <c r="B13" s="78"/>
      <c r="C13" s="72" t="s">
        <v>36</v>
      </c>
      <c r="D13" s="72"/>
      <c r="E13" s="72"/>
      <c r="F13" s="69" t="s">
        <v>38</v>
      </c>
      <c r="G13" s="70"/>
      <c r="H13" s="71"/>
      <c r="I13" s="69" t="s">
        <v>39</v>
      </c>
      <c r="J13" s="70"/>
      <c r="K13" s="71"/>
      <c r="L13" s="69" t="s">
        <v>40</v>
      </c>
      <c r="M13" s="70"/>
      <c r="N13" s="71"/>
      <c r="O13" s="69" t="s">
        <v>41</v>
      </c>
      <c r="P13" s="70"/>
      <c r="Q13" s="71"/>
      <c r="R13" s="81"/>
    </row>
    <row r="14" spans="1:22" ht="39" customHeight="1" x14ac:dyDescent="0.15">
      <c r="A14" s="79"/>
      <c r="B14" s="79"/>
      <c r="C14" s="23" t="s">
        <v>47</v>
      </c>
      <c r="D14" s="20" t="s">
        <v>48</v>
      </c>
      <c r="E14" s="20" t="s">
        <v>42</v>
      </c>
      <c r="F14" s="14" t="s">
        <v>49</v>
      </c>
      <c r="G14" s="15" t="s">
        <v>50</v>
      </c>
      <c r="H14" s="11" t="s">
        <v>55</v>
      </c>
      <c r="I14" s="14" t="s">
        <v>49</v>
      </c>
      <c r="J14" s="15" t="s">
        <v>51</v>
      </c>
      <c r="K14" s="11" t="s">
        <v>43</v>
      </c>
      <c r="L14" s="14" t="s">
        <v>49</v>
      </c>
      <c r="M14" s="15" t="s">
        <v>52</v>
      </c>
      <c r="N14" s="11" t="s">
        <v>44</v>
      </c>
      <c r="O14" s="14" t="s">
        <v>49</v>
      </c>
      <c r="P14" s="15" t="s">
        <v>51</v>
      </c>
      <c r="Q14" s="11" t="s">
        <v>45</v>
      </c>
      <c r="R14" s="82"/>
    </row>
    <row r="15" spans="1:22" ht="39.950000000000003" customHeight="1" x14ac:dyDescent="0.15">
      <c r="A15" s="73" t="str">
        <f>№1!A17</f>
        <v>R8</v>
      </c>
      <c r="B15" s="13" t="s">
        <v>21</v>
      </c>
      <c r="C15" s="27">
        <f t="shared" ref="C15:C26" si="0">$I$6</f>
        <v>0</v>
      </c>
      <c r="D15" s="24">
        <v>100</v>
      </c>
      <c r="E15" s="28">
        <f t="shared" ref="E15:E26" si="1">$F$4*$C$15*0.85</f>
        <v>0</v>
      </c>
      <c r="F15" s="57">
        <v>1126</v>
      </c>
      <c r="G15" s="50">
        <f>$I$7</f>
        <v>0</v>
      </c>
      <c r="H15" s="51">
        <f t="shared" ref="H15:H26" si="2">F15*G15</f>
        <v>0</v>
      </c>
      <c r="I15" s="52"/>
      <c r="J15" s="53"/>
      <c r="K15" s="54">
        <f t="shared" ref="K15:K26" si="3">I15*J15</f>
        <v>0</v>
      </c>
      <c r="L15" s="52"/>
      <c r="M15" s="53"/>
      <c r="N15" s="54">
        <f t="shared" ref="N15:N26" si="4">L15*M15</f>
        <v>0</v>
      </c>
      <c r="O15" s="57">
        <v>1259</v>
      </c>
      <c r="P15" s="31">
        <f>$I$10</f>
        <v>0</v>
      </c>
      <c r="Q15" s="29">
        <f t="shared" ref="Q15:Q26" si="5">O15*P15</f>
        <v>0</v>
      </c>
      <c r="R15" s="30">
        <f t="shared" ref="R15:R26" si="6">ROUNDDOWN(E15+H15+K15+N15+Q15,0)</f>
        <v>0</v>
      </c>
    </row>
    <row r="16" spans="1:22" ht="39.950000000000003" customHeight="1" x14ac:dyDescent="0.15">
      <c r="A16" s="74"/>
      <c r="B16" s="13" t="s">
        <v>22</v>
      </c>
      <c r="C16" s="27">
        <f t="shared" si="0"/>
        <v>0</v>
      </c>
      <c r="D16" s="24">
        <v>100</v>
      </c>
      <c r="E16" s="28">
        <f t="shared" si="1"/>
        <v>0</v>
      </c>
      <c r="F16" s="57">
        <v>1300</v>
      </c>
      <c r="G16" s="50">
        <f t="shared" ref="G16:G23" si="7">$I$7</f>
        <v>0</v>
      </c>
      <c r="H16" s="51">
        <f t="shared" si="2"/>
        <v>0</v>
      </c>
      <c r="I16" s="52"/>
      <c r="J16" s="53"/>
      <c r="K16" s="54">
        <f t="shared" si="3"/>
        <v>0</v>
      </c>
      <c r="L16" s="52"/>
      <c r="M16" s="53"/>
      <c r="N16" s="54">
        <f t="shared" si="4"/>
        <v>0</v>
      </c>
      <c r="O16" s="57">
        <v>1481</v>
      </c>
      <c r="P16" s="31">
        <f t="shared" ref="P16:P26" si="8">$I$10</f>
        <v>0</v>
      </c>
      <c r="Q16" s="29">
        <f t="shared" si="5"/>
        <v>0</v>
      </c>
      <c r="R16" s="30">
        <f t="shared" si="6"/>
        <v>0</v>
      </c>
    </row>
    <row r="17" spans="1:18" ht="39.950000000000003" customHeight="1" x14ac:dyDescent="0.15">
      <c r="A17" s="74"/>
      <c r="B17" s="13" t="s">
        <v>23</v>
      </c>
      <c r="C17" s="27">
        <f t="shared" si="0"/>
        <v>0</v>
      </c>
      <c r="D17" s="24">
        <v>100</v>
      </c>
      <c r="E17" s="28">
        <f t="shared" si="1"/>
        <v>0</v>
      </c>
      <c r="F17" s="57">
        <v>2318</v>
      </c>
      <c r="G17" s="50">
        <f t="shared" si="7"/>
        <v>0</v>
      </c>
      <c r="H17" s="51">
        <f t="shared" si="2"/>
        <v>0</v>
      </c>
      <c r="I17" s="52"/>
      <c r="J17" s="53"/>
      <c r="K17" s="54">
        <f t="shared" si="3"/>
        <v>0</v>
      </c>
      <c r="L17" s="52"/>
      <c r="M17" s="53"/>
      <c r="N17" s="54">
        <f t="shared" si="4"/>
        <v>0</v>
      </c>
      <c r="O17" s="57">
        <v>1111</v>
      </c>
      <c r="P17" s="31">
        <f t="shared" si="8"/>
        <v>0</v>
      </c>
      <c r="Q17" s="29">
        <f t="shared" si="5"/>
        <v>0</v>
      </c>
      <c r="R17" s="30">
        <f t="shared" si="6"/>
        <v>0</v>
      </c>
    </row>
    <row r="18" spans="1:18" ht="39.950000000000003" customHeight="1" x14ac:dyDescent="0.15">
      <c r="A18" s="74"/>
      <c r="B18" s="12" t="s">
        <v>24</v>
      </c>
      <c r="C18" s="27">
        <f t="shared" si="0"/>
        <v>0</v>
      </c>
      <c r="D18" s="24">
        <v>100</v>
      </c>
      <c r="E18" s="28">
        <f t="shared" si="1"/>
        <v>0</v>
      </c>
      <c r="F18" s="57">
        <v>967</v>
      </c>
      <c r="G18" s="50">
        <f t="shared" si="7"/>
        <v>0</v>
      </c>
      <c r="H18" s="51">
        <f t="shared" si="2"/>
        <v>0</v>
      </c>
      <c r="I18" s="52"/>
      <c r="J18" s="53"/>
      <c r="K18" s="54">
        <f t="shared" si="3"/>
        <v>0</v>
      </c>
      <c r="L18" s="52"/>
      <c r="M18" s="53"/>
      <c r="N18" s="54">
        <f t="shared" si="4"/>
        <v>0</v>
      </c>
      <c r="O18" s="57">
        <v>1218</v>
      </c>
      <c r="P18" s="31">
        <f t="shared" si="8"/>
        <v>0</v>
      </c>
      <c r="Q18" s="29">
        <f t="shared" si="5"/>
        <v>0</v>
      </c>
      <c r="R18" s="30">
        <f t="shared" si="6"/>
        <v>0</v>
      </c>
    </row>
    <row r="19" spans="1:18" ht="39.950000000000003" customHeight="1" x14ac:dyDescent="0.15">
      <c r="A19" s="74"/>
      <c r="B19" s="12" t="s">
        <v>2</v>
      </c>
      <c r="C19" s="27">
        <f t="shared" si="0"/>
        <v>0</v>
      </c>
      <c r="D19" s="24">
        <v>100</v>
      </c>
      <c r="E19" s="28">
        <f t="shared" si="1"/>
        <v>0</v>
      </c>
      <c r="F19" s="57">
        <v>1006</v>
      </c>
      <c r="G19" s="50">
        <f t="shared" si="7"/>
        <v>0</v>
      </c>
      <c r="H19" s="54">
        <f t="shared" si="2"/>
        <v>0</v>
      </c>
      <c r="I19" s="52"/>
      <c r="J19" s="53"/>
      <c r="K19" s="54">
        <f t="shared" si="3"/>
        <v>0</v>
      </c>
      <c r="L19" s="52"/>
      <c r="M19" s="53"/>
      <c r="N19" s="54">
        <f t="shared" si="4"/>
        <v>0</v>
      </c>
      <c r="O19" s="57">
        <v>1178</v>
      </c>
      <c r="P19" s="31">
        <f t="shared" si="8"/>
        <v>0</v>
      </c>
      <c r="Q19" s="28">
        <f t="shared" si="5"/>
        <v>0</v>
      </c>
      <c r="R19" s="30">
        <f t="shared" si="6"/>
        <v>0</v>
      </c>
    </row>
    <row r="20" spans="1:18" ht="39.950000000000003" customHeight="1" x14ac:dyDescent="0.15">
      <c r="A20" s="75"/>
      <c r="B20" s="12" t="s">
        <v>3</v>
      </c>
      <c r="C20" s="27">
        <f t="shared" si="0"/>
        <v>0</v>
      </c>
      <c r="D20" s="24">
        <v>100</v>
      </c>
      <c r="E20" s="28">
        <f t="shared" si="1"/>
        <v>0</v>
      </c>
      <c r="F20" s="57">
        <v>1094</v>
      </c>
      <c r="G20" s="50">
        <f t="shared" si="7"/>
        <v>0</v>
      </c>
      <c r="H20" s="54">
        <f t="shared" si="2"/>
        <v>0</v>
      </c>
      <c r="I20" s="52"/>
      <c r="J20" s="53"/>
      <c r="K20" s="54">
        <f t="shared" si="3"/>
        <v>0</v>
      </c>
      <c r="L20" s="52"/>
      <c r="M20" s="53"/>
      <c r="N20" s="54">
        <f t="shared" si="4"/>
        <v>0</v>
      </c>
      <c r="O20" s="57">
        <v>1238</v>
      </c>
      <c r="P20" s="31">
        <f t="shared" si="8"/>
        <v>0</v>
      </c>
      <c r="Q20" s="28">
        <f t="shared" si="5"/>
        <v>0</v>
      </c>
      <c r="R20" s="30">
        <f t="shared" si="6"/>
        <v>0</v>
      </c>
    </row>
    <row r="21" spans="1:18" ht="39.950000000000003" customHeight="1" x14ac:dyDescent="0.15">
      <c r="A21" s="73" t="str">
        <f>№1!A23</f>
        <v>R9</v>
      </c>
      <c r="B21" s="12" t="s">
        <v>4</v>
      </c>
      <c r="C21" s="27">
        <f t="shared" si="0"/>
        <v>0</v>
      </c>
      <c r="D21" s="24">
        <v>100</v>
      </c>
      <c r="E21" s="28">
        <f t="shared" si="1"/>
        <v>0</v>
      </c>
      <c r="F21" s="57">
        <v>1093</v>
      </c>
      <c r="G21" s="50">
        <f t="shared" si="7"/>
        <v>0</v>
      </c>
      <c r="H21" s="54">
        <f t="shared" si="2"/>
        <v>0</v>
      </c>
      <c r="I21" s="52"/>
      <c r="J21" s="53"/>
      <c r="K21" s="54">
        <f t="shared" si="3"/>
        <v>0</v>
      </c>
      <c r="L21" s="52"/>
      <c r="M21" s="53"/>
      <c r="N21" s="54">
        <f t="shared" si="4"/>
        <v>0</v>
      </c>
      <c r="O21" s="57">
        <v>1242</v>
      </c>
      <c r="P21" s="31">
        <f t="shared" si="8"/>
        <v>0</v>
      </c>
      <c r="Q21" s="28">
        <f t="shared" si="5"/>
        <v>0</v>
      </c>
      <c r="R21" s="30">
        <f t="shared" si="6"/>
        <v>0</v>
      </c>
    </row>
    <row r="22" spans="1:18" ht="39.950000000000003" customHeight="1" x14ac:dyDescent="0.15">
      <c r="A22" s="74"/>
      <c r="B22" s="12" t="s">
        <v>5</v>
      </c>
      <c r="C22" s="27">
        <f t="shared" si="0"/>
        <v>0</v>
      </c>
      <c r="D22" s="24">
        <v>100</v>
      </c>
      <c r="E22" s="28">
        <f t="shared" si="1"/>
        <v>0</v>
      </c>
      <c r="F22" s="57">
        <v>1063</v>
      </c>
      <c r="G22" s="50">
        <f t="shared" si="7"/>
        <v>0</v>
      </c>
      <c r="H22" s="54">
        <f t="shared" si="2"/>
        <v>0</v>
      </c>
      <c r="I22" s="52"/>
      <c r="J22" s="53"/>
      <c r="K22" s="54">
        <f t="shared" si="3"/>
        <v>0</v>
      </c>
      <c r="L22" s="52"/>
      <c r="M22" s="53"/>
      <c r="N22" s="54">
        <f t="shared" si="4"/>
        <v>0</v>
      </c>
      <c r="O22" s="57">
        <v>1505</v>
      </c>
      <c r="P22" s="31">
        <f t="shared" si="8"/>
        <v>0</v>
      </c>
      <c r="Q22" s="28">
        <f t="shared" si="5"/>
        <v>0</v>
      </c>
      <c r="R22" s="30">
        <f t="shared" si="6"/>
        <v>0</v>
      </c>
    </row>
    <row r="23" spans="1:18" ht="39.950000000000003" customHeight="1" x14ac:dyDescent="0.15">
      <c r="A23" s="74"/>
      <c r="B23" s="12" t="s">
        <v>6</v>
      </c>
      <c r="C23" s="27">
        <f t="shared" si="0"/>
        <v>0</v>
      </c>
      <c r="D23" s="24">
        <v>100</v>
      </c>
      <c r="E23" s="28">
        <f t="shared" si="1"/>
        <v>0</v>
      </c>
      <c r="F23" s="57">
        <v>1301</v>
      </c>
      <c r="G23" s="50">
        <f t="shared" si="7"/>
        <v>0</v>
      </c>
      <c r="H23" s="54">
        <f t="shared" si="2"/>
        <v>0</v>
      </c>
      <c r="I23" s="52"/>
      <c r="J23" s="53"/>
      <c r="K23" s="54">
        <f t="shared" si="3"/>
        <v>0</v>
      </c>
      <c r="L23" s="52"/>
      <c r="M23" s="53"/>
      <c r="N23" s="54">
        <f t="shared" si="4"/>
        <v>0</v>
      </c>
      <c r="O23" s="57">
        <v>1365</v>
      </c>
      <c r="P23" s="31">
        <f t="shared" si="8"/>
        <v>0</v>
      </c>
      <c r="Q23" s="28">
        <f t="shared" si="5"/>
        <v>0</v>
      </c>
      <c r="R23" s="30">
        <f t="shared" si="6"/>
        <v>0</v>
      </c>
    </row>
    <row r="24" spans="1:18" ht="39.950000000000003" customHeight="1" x14ac:dyDescent="0.15">
      <c r="A24" s="74"/>
      <c r="B24" s="12" t="s">
        <v>7</v>
      </c>
      <c r="C24" s="27">
        <f t="shared" si="0"/>
        <v>0</v>
      </c>
      <c r="D24" s="24">
        <v>100</v>
      </c>
      <c r="E24" s="28">
        <f t="shared" si="1"/>
        <v>0</v>
      </c>
      <c r="F24" s="52"/>
      <c r="G24" s="53"/>
      <c r="H24" s="54">
        <f t="shared" si="2"/>
        <v>0</v>
      </c>
      <c r="I24" s="57">
        <v>995</v>
      </c>
      <c r="J24" s="55">
        <f>$I$8</f>
        <v>0</v>
      </c>
      <c r="K24" s="54">
        <f t="shared" si="3"/>
        <v>0</v>
      </c>
      <c r="L24" s="57">
        <v>250</v>
      </c>
      <c r="M24" s="56">
        <f>$I$9</f>
        <v>0</v>
      </c>
      <c r="N24" s="54">
        <f t="shared" si="4"/>
        <v>0</v>
      </c>
      <c r="O24" s="57">
        <v>1331</v>
      </c>
      <c r="P24" s="31">
        <f t="shared" si="8"/>
        <v>0</v>
      </c>
      <c r="Q24" s="28">
        <f t="shared" si="5"/>
        <v>0</v>
      </c>
      <c r="R24" s="30">
        <f t="shared" si="6"/>
        <v>0</v>
      </c>
    </row>
    <row r="25" spans="1:18" ht="39.950000000000003" customHeight="1" x14ac:dyDescent="0.15">
      <c r="A25" s="74"/>
      <c r="B25" s="12" t="s">
        <v>8</v>
      </c>
      <c r="C25" s="27">
        <f t="shared" si="0"/>
        <v>0</v>
      </c>
      <c r="D25" s="24">
        <v>100</v>
      </c>
      <c r="E25" s="28">
        <f t="shared" si="1"/>
        <v>0</v>
      </c>
      <c r="F25" s="52"/>
      <c r="G25" s="53"/>
      <c r="H25" s="54">
        <f t="shared" si="2"/>
        <v>0</v>
      </c>
      <c r="I25" s="57">
        <v>1013</v>
      </c>
      <c r="J25" s="55">
        <f t="shared" ref="J25:J26" si="9">$I$8</f>
        <v>0</v>
      </c>
      <c r="K25" s="54">
        <f t="shared" si="3"/>
        <v>0</v>
      </c>
      <c r="L25" s="57">
        <v>369</v>
      </c>
      <c r="M25" s="56">
        <f t="shared" ref="M25:M26" si="10">$I$9</f>
        <v>0</v>
      </c>
      <c r="N25" s="54">
        <f t="shared" si="4"/>
        <v>0</v>
      </c>
      <c r="O25" s="57">
        <v>1468</v>
      </c>
      <c r="P25" s="31">
        <f t="shared" si="8"/>
        <v>0</v>
      </c>
      <c r="Q25" s="28">
        <f t="shared" si="5"/>
        <v>0</v>
      </c>
      <c r="R25" s="30">
        <f t="shared" si="6"/>
        <v>0</v>
      </c>
    </row>
    <row r="26" spans="1:18" ht="39.950000000000003" customHeight="1" thickBot="1" x14ac:dyDescent="0.2">
      <c r="A26" s="75"/>
      <c r="B26" s="12" t="s">
        <v>9</v>
      </c>
      <c r="C26" s="27">
        <f t="shared" si="0"/>
        <v>0</v>
      </c>
      <c r="D26" s="24">
        <v>100</v>
      </c>
      <c r="E26" s="28">
        <f t="shared" si="1"/>
        <v>0</v>
      </c>
      <c r="F26" s="52"/>
      <c r="G26" s="53"/>
      <c r="H26" s="54">
        <f t="shared" si="2"/>
        <v>0</v>
      </c>
      <c r="I26" s="57">
        <v>947</v>
      </c>
      <c r="J26" s="55">
        <f t="shared" si="9"/>
        <v>0</v>
      </c>
      <c r="K26" s="54">
        <f t="shared" si="3"/>
        <v>0</v>
      </c>
      <c r="L26" s="57">
        <v>268</v>
      </c>
      <c r="M26" s="56">
        <f t="shared" si="10"/>
        <v>0</v>
      </c>
      <c r="N26" s="54">
        <f t="shared" si="4"/>
        <v>0</v>
      </c>
      <c r="O26" s="57">
        <v>1321</v>
      </c>
      <c r="P26" s="31">
        <f t="shared" si="8"/>
        <v>0</v>
      </c>
      <c r="Q26" s="28">
        <f t="shared" si="5"/>
        <v>0</v>
      </c>
      <c r="R26" s="32">
        <f t="shared" si="6"/>
        <v>0</v>
      </c>
    </row>
    <row r="27" spans="1:18" ht="39.950000000000003" customHeight="1" thickBot="1" x14ac:dyDescent="0.2">
      <c r="A27" s="63" t="s">
        <v>25</v>
      </c>
      <c r="B27" s="63"/>
      <c r="C27" s="24" t="s">
        <v>69</v>
      </c>
      <c r="D27" s="24" t="s">
        <v>69</v>
      </c>
      <c r="E27" s="24" t="s">
        <v>69</v>
      </c>
      <c r="F27" s="30">
        <f>SUM(F15:F23)</f>
        <v>11268</v>
      </c>
      <c r="G27" s="24" t="s">
        <v>69</v>
      </c>
      <c r="H27" s="24" t="s">
        <v>69</v>
      </c>
      <c r="I27" s="30">
        <f>SUM(I15:I26)</f>
        <v>2955</v>
      </c>
      <c r="J27" s="24" t="s">
        <v>69</v>
      </c>
      <c r="K27" s="24" t="s">
        <v>69</v>
      </c>
      <c r="L27" s="30">
        <f>SUM(L15:L26)</f>
        <v>887</v>
      </c>
      <c r="M27" s="24" t="s">
        <v>69</v>
      </c>
      <c r="N27" s="24" t="s">
        <v>69</v>
      </c>
      <c r="O27" s="30">
        <f>SUM(O15:O26)</f>
        <v>15717</v>
      </c>
      <c r="P27" s="24" t="s">
        <v>69</v>
      </c>
      <c r="Q27" s="24" t="s">
        <v>69</v>
      </c>
      <c r="R27" s="33">
        <f>SUM(R15:R26)</f>
        <v>0</v>
      </c>
    </row>
    <row r="28" spans="1:18" ht="17.25" customHeight="1" thickBot="1" x14ac:dyDescent="0.2"/>
    <row r="29" spans="1:18" ht="39.950000000000003" customHeight="1" thickBot="1" x14ac:dyDescent="0.2">
      <c r="N29" s="64" t="s">
        <v>68</v>
      </c>
      <c r="O29" s="65"/>
      <c r="P29" s="66"/>
      <c r="Q29" s="67">
        <f>ROUNDDOWN(R27/1.1,0)</f>
        <v>0</v>
      </c>
      <c r="R29" s="68"/>
    </row>
    <row r="30" spans="1:18" s="1" customFormat="1" ht="14.25" x14ac:dyDescent="0.15">
      <c r="A30" s="47" t="s">
        <v>70</v>
      </c>
    </row>
    <row r="31" spans="1:18" s="1" customFormat="1" ht="14.25" x14ac:dyDescent="0.15">
      <c r="A31" s="47" t="s">
        <v>71</v>
      </c>
    </row>
    <row r="32" spans="1:18" s="1" customFormat="1" ht="14.25" x14ac:dyDescent="0.15">
      <c r="A32" s="47" t="s">
        <v>72</v>
      </c>
    </row>
    <row r="33" spans="1:1" s="1" customFormat="1" ht="14.25" x14ac:dyDescent="0.15">
      <c r="A33" s="47" t="s">
        <v>73</v>
      </c>
    </row>
    <row r="34" spans="1:1" s="1" customFormat="1" ht="14.25" x14ac:dyDescent="0.15">
      <c r="A34" s="47" t="s">
        <v>74</v>
      </c>
    </row>
    <row r="35" spans="1:1" ht="17.25" customHeight="1" x14ac:dyDescent="0.15"/>
    <row r="36" spans="1:1" ht="17.25" customHeight="1" x14ac:dyDescent="0.15"/>
    <row r="37" spans="1:1" ht="17.25" customHeight="1" x14ac:dyDescent="0.15"/>
  </sheetData>
  <mergeCells count="30">
    <mergeCell ref="A15:A20"/>
    <mergeCell ref="A21:A26"/>
    <mergeCell ref="A27:B27"/>
    <mergeCell ref="N29:P29"/>
    <mergeCell ref="Q29:R29"/>
    <mergeCell ref="R12:R14"/>
    <mergeCell ref="C13:E13"/>
    <mergeCell ref="F13:H13"/>
    <mergeCell ref="I13:K13"/>
    <mergeCell ref="L13:N13"/>
    <mergeCell ref="O13:Q13"/>
    <mergeCell ref="D10:H10"/>
    <mergeCell ref="I10:J10"/>
    <mergeCell ref="A12:A14"/>
    <mergeCell ref="B12:B14"/>
    <mergeCell ref="C12:E12"/>
    <mergeCell ref="F12:Q12"/>
    <mergeCell ref="D7:H7"/>
    <mergeCell ref="I7:J7"/>
    <mergeCell ref="D8:H8"/>
    <mergeCell ref="I8:J8"/>
    <mergeCell ref="D9:H9"/>
    <mergeCell ref="I9:J9"/>
    <mergeCell ref="D6:H6"/>
    <mergeCell ref="I6:J6"/>
    <mergeCell ref="A1:R1"/>
    <mergeCell ref="D2:H2"/>
    <mergeCell ref="D4:E4"/>
    <mergeCell ref="F4:G4"/>
    <mergeCell ref="H4:J4"/>
  </mergeCells>
  <phoneticPr fontId="2"/>
  <pageMargins left="0.51181102362204722" right="0.31496062992125984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積算内訳書</vt:lpstr>
      <vt:lpstr>№1</vt:lpstr>
      <vt:lpstr>№2</vt:lpstr>
      <vt:lpstr>№3</vt:lpstr>
      <vt:lpstr>№4</vt:lpstr>
      <vt:lpstr>№5</vt:lpstr>
      <vt:lpstr>№6</vt:lpstr>
      <vt:lpstr>№7</vt:lpstr>
      <vt:lpstr>№8</vt:lpstr>
      <vt:lpstr>№1!Print_Area</vt:lpstr>
      <vt:lpstr>№2!Print_Area</vt:lpstr>
      <vt:lpstr>№3!Print_Area</vt:lpstr>
      <vt:lpstr>№4!Print_Area</vt:lpstr>
      <vt:lpstr>№5!Print_Area</vt:lpstr>
      <vt:lpstr>№6!Print_Area</vt:lpstr>
      <vt:lpstr>№7!Print_Area</vt:lpstr>
      <vt:lpstr>№8!Print_Area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zaisei</cp:lastModifiedBy>
  <cp:lastPrinted>2023-05-16T07:52:23Z</cp:lastPrinted>
  <dcterms:created xsi:type="dcterms:W3CDTF">2018-06-05T04:10:37Z</dcterms:created>
  <dcterms:modified xsi:type="dcterms:W3CDTF">2026-05-12T01:04:48Z</dcterms:modified>
</cp:coreProperties>
</file>